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unitednations.sharepoint.com/sites/ESCAP-OD-SD2/Shared Documents/03.CRVS/CRVS Decade_2025 Review/Questionnaire/Responses/Maldives/"/>
    </mc:Choice>
  </mc:AlternateContent>
  <xr:revisionPtr revIDLastSave="22" documentId="8_{5B5DA523-2CF9-485E-B007-F35C1795220E}" xr6:coauthVersionLast="47" xr6:coauthVersionMax="47" xr10:uidLastSave="{676C7F59-336E-44F2-9B34-8625E8A5BBFF}"/>
  <bookViews>
    <workbookView xWindow="-23148" yWindow="-1272" windowWidth="23256" windowHeight="12456" tabRatio="912" firstSheet="7" activeTab="7" xr2:uid="{00000000-000D-0000-FFFF-FFFF00000000}"/>
  </bookViews>
  <sheets>
    <sheet name="Country Information " sheetId="31" r:id="rId1"/>
    <sheet name="Context" sheetId="20" r:id="rId2"/>
    <sheet name="Guidance" sheetId="21" r:id="rId3"/>
    <sheet name="Definitions" sheetId="19" r:id="rId4"/>
    <sheet name="1. Birth Registration" sheetId="26" r:id="rId5"/>
    <sheet name="2. Death Registration" sheetId="27" r:id="rId6"/>
    <sheet name="3. Causes of Death" sheetId="28" r:id="rId7"/>
    <sheet name="4. Vital Statistics" sheetId="30" r:id="rId8"/>
    <sheet name="5. Implementation Steps" sheetId="18" r:id="rId9"/>
    <sheet name="6. Action Areas" sheetId="32" r:id="rId10"/>
  </sheets>
  <definedNames>
    <definedName name="_Toc526768688" localSheetId="4">'1. Birth Registration'!#REF!</definedName>
    <definedName name="_Toc526768688" localSheetId="5">'2. Death Registration'!#REF!</definedName>
    <definedName name="_Toc526768688" localSheetId="6">'3. Causes of Death'!#REF!</definedName>
    <definedName name="_Toc526768688" localSheetId="7">'4. Vital Statistics'!#REF!</definedName>
    <definedName name="_Toc526768688" localSheetId="8">'5. Implementation Steps'!$B$10</definedName>
    <definedName name="_Toc526768688" localSheetId="9">'6. Action Areas'!$B$11</definedName>
    <definedName name="_Toc526768688" localSheetId="1">Context!$B$6</definedName>
    <definedName name="_Toc526768688" localSheetId="0">'Country Information '!$B$7</definedName>
    <definedName name="_Toc526768688" localSheetId="3">Definitions!$C$19</definedName>
    <definedName name="_Toc526768688" localSheetId="2">Guidance!$B$6</definedName>
    <definedName name="_Toc526768689" localSheetId="7">'4. Vital Statistics'!#REF!</definedName>
    <definedName name="_Toc526768690" localSheetId="7">'4. Vital Statistics'!#REF!</definedName>
    <definedName name="_Toc526768691" localSheetId="7">'4. Vital Statistics'!#REF!</definedName>
    <definedName name="_Toc526768692" localSheetId="7">'4. Vital Statistics'!#REF!</definedName>
    <definedName name="_Toc526768693" localSheetId="7">'4. Vital Statistics'!#REF!</definedName>
    <definedName name="_xlnm.Print_Area" localSheetId="8">'5. Implementation Steps'!$B$1:$F$73</definedName>
    <definedName name="_xlnm.Print_Area" localSheetId="9">'6. Action Areas'!$B$1:$F$74</definedName>
    <definedName name="_xlnm.Print_Area" localSheetId="3">Definitions!$B$1:$E$56</definedName>
    <definedName name="_xlnm.Print_Titles" localSheetId="3">Definitions!$6:$6</definedName>
    <definedName name="_xlnm.Print_Titles" localSheetId="2">Guidance!$13:$13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26" l="1"/>
  <c r="V23" i="26"/>
  <c r="I23" i="26"/>
  <c r="I24" i="26"/>
  <c r="W18" i="28"/>
  <c r="V18" i="28"/>
  <c r="U18" i="28"/>
  <c r="T18" i="28"/>
  <c r="S18" i="28"/>
  <c r="R18" i="28"/>
  <c r="Q18" i="28"/>
  <c r="P18" i="28"/>
  <c r="O18" i="28"/>
  <c r="N18" i="28"/>
  <c r="M18" i="28"/>
  <c r="L18" i="28"/>
  <c r="K18" i="28"/>
  <c r="J18" i="28"/>
  <c r="I18" i="28"/>
  <c r="H18" i="28"/>
  <c r="G18" i="28"/>
  <c r="F18" i="28"/>
  <c r="E18" i="28"/>
  <c r="D18" i="28"/>
  <c r="W17" i="28"/>
  <c r="V17" i="28"/>
  <c r="U17" i="28"/>
  <c r="T17" i="28"/>
  <c r="S17" i="28"/>
  <c r="R17" i="28"/>
  <c r="Q17" i="28"/>
  <c r="P17" i="28"/>
  <c r="O17" i="28"/>
  <c r="N17" i="28"/>
  <c r="M17" i="28"/>
  <c r="L17" i="28"/>
  <c r="K17" i="28"/>
  <c r="J17" i="28"/>
  <c r="I17" i="28"/>
  <c r="H17" i="28"/>
  <c r="G17" i="28"/>
  <c r="F17" i="28"/>
  <c r="E17" i="28"/>
  <c r="D17" i="28"/>
  <c r="W16" i="28"/>
  <c r="V16" i="28"/>
  <c r="U16" i="28"/>
  <c r="T16" i="28"/>
  <c r="S16" i="28"/>
  <c r="R16" i="28"/>
  <c r="Q16" i="28"/>
  <c r="P16" i="28"/>
  <c r="O16" i="28"/>
  <c r="N16" i="28"/>
  <c r="M16" i="28"/>
  <c r="L16" i="28"/>
  <c r="K16" i="28"/>
  <c r="J16" i="28"/>
  <c r="I16" i="28"/>
  <c r="H16" i="28"/>
  <c r="G16" i="28"/>
  <c r="F16" i="28"/>
  <c r="E16" i="28"/>
  <c r="D16" i="28"/>
  <c r="W19" i="27"/>
  <c r="V19" i="27"/>
  <c r="U19" i="27"/>
  <c r="T19" i="27"/>
  <c r="S19" i="27"/>
  <c r="R19" i="27"/>
  <c r="Q19" i="27"/>
  <c r="P19" i="27"/>
  <c r="O19" i="27"/>
  <c r="N19" i="27"/>
  <c r="M19" i="27"/>
  <c r="L19" i="27"/>
  <c r="K19" i="27"/>
  <c r="J19" i="27"/>
  <c r="I19" i="27"/>
  <c r="H19" i="27"/>
  <c r="G19" i="27"/>
  <c r="F19" i="27"/>
  <c r="E19" i="27"/>
  <c r="D19" i="27"/>
  <c r="W18" i="27"/>
  <c r="V18" i="27"/>
  <c r="U18" i="27"/>
  <c r="T18" i="27"/>
  <c r="S18" i="27"/>
  <c r="R18" i="27"/>
  <c r="Q18" i="27"/>
  <c r="P18" i="27"/>
  <c r="O18" i="27"/>
  <c r="N18" i="27"/>
  <c r="M18" i="27"/>
  <c r="L18" i="27"/>
  <c r="K18" i="27"/>
  <c r="J18" i="27"/>
  <c r="I18" i="27"/>
  <c r="H18" i="27"/>
  <c r="G18" i="27"/>
  <c r="F18" i="27"/>
  <c r="E18" i="27"/>
  <c r="D18" i="27"/>
  <c r="W24" i="26"/>
  <c r="V24" i="26"/>
  <c r="U24" i="26"/>
  <c r="T24" i="26"/>
  <c r="S24" i="26"/>
  <c r="R24" i="26"/>
  <c r="Q24" i="26"/>
  <c r="P24" i="26"/>
  <c r="O24" i="26"/>
  <c r="N24" i="26"/>
  <c r="M24" i="26"/>
  <c r="L24" i="26"/>
  <c r="K24" i="26"/>
  <c r="J24" i="26"/>
  <c r="H24" i="26"/>
  <c r="G24" i="26"/>
  <c r="F24" i="26"/>
  <c r="E24" i="26"/>
  <c r="D24" i="26"/>
  <c r="W23" i="26"/>
  <c r="U23" i="26"/>
  <c r="T23" i="26"/>
  <c r="S23" i="26"/>
  <c r="R23" i="26"/>
  <c r="Q23" i="26"/>
  <c r="P23" i="26"/>
  <c r="O23" i="26"/>
  <c r="N23" i="26"/>
  <c r="M23" i="26"/>
  <c r="L23" i="26"/>
  <c r="K23" i="26"/>
  <c r="J23" i="26"/>
  <c r="H23" i="26"/>
  <c r="G23" i="26"/>
  <c r="F23" i="26"/>
  <c r="E23" i="26"/>
  <c r="D23" i="26"/>
  <c r="W22" i="26"/>
  <c r="V22" i="26"/>
  <c r="U22" i="26"/>
  <c r="T22" i="26"/>
  <c r="S22" i="26"/>
  <c r="R22" i="26"/>
  <c r="Q22" i="26"/>
  <c r="P22" i="26"/>
  <c r="O22" i="26"/>
  <c r="N22" i="26"/>
  <c r="M22" i="26"/>
  <c r="L22" i="26"/>
  <c r="J22" i="26"/>
  <c r="I22" i="26"/>
  <c r="H22" i="26"/>
  <c r="G22" i="26"/>
  <c r="F22" i="26"/>
  <c r="E22" i="26"/>
  <c r="D22" i="26"/>
  <c r="W21" i="26"/>
  <c r="V21" i="26"/>
  <c r="U21" i="26"/>
  <c r="T21" i="26"/>
  <c r="S21" i="26"/>
  <c r="R21" i="26"/>
  <c r="Q21" i="26"/>
  <c r="P21" i="26"/>
  <c r="O21" i="26"/>
  <c r="N21" i="26"/>
  <c r="M21" i="26"/>
  <c r="L21" i="26"/>
  <c r="K21" i="26"/>
  <c r="J21" i="26"/>
  <c r="I21" i="26"/>
  <c r="H21" i="26"/>
  <c r="G21" i="26"/>
  <c r="F21" i="26"/>
  <c r="E21" i="26"/>
  <c r="D21" i="26"/>
</calcChain>
</file>

<file path=xl/sharedStrings.xml><?xml version="1.0" encoding="utf-8"?>
<sst xmlns="http://schemas.openxmlformats.org/spreadsheetml/2006/main" count="1033" uniqueCount="644">
  <si>
    <t>Asian and Pacific Civil Registration and Vital Statistics (CRVS) Decade 2015-2024</t>
  </si>
  <si>
    <t>Questionnaire for the 2025 review of the implementation of the 
Regional Action Framework on CRVS in Asia and the Pacific</t>
  </si>
  <si>
    <t>Please return by 15 September 2024</t>
  </si>
  <si>
    <t>Country</t>
  </si>
  <si>
    <t>Maldives</t>
  </si>
  <si>
    <t>National Focal Point</t>
  </si>
  <si>
    <t>Name</t>
  </si>
  <si>
    <t>Ms. Fathimath Riyaza</t>
  </si>
  <si>
    <t>Title</t>
  </si>
  <si>
    <t>Statistician</t>
  </si>
  <si>
    <t>Organization</t>
  </si>
  <si>
    <t>Maldives Bureau of Statistics, 
Ministry Housing, Land and Urban Development</t>
  </si>
  <si>
    <t>Email</t>
  </si>
  <si>
    <t>fathimath.riyaza@stats.gov.mv</t>
  </si>
  <si>
    <t>Telephone</t>
  </si>
  <si>
    <t>+960 774 7040</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</si>
  <si>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</si>
  <si>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</si>
  <si>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</si>
  <si>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Questionnaire for the 2025 review of the implementation of the Regional Action Framework on CRVS in Asia and the Pacific</t>
  </si>
  <si>
    <t>Context</t>
  </si>
  <si>
    <t>Asian and Pacific CRVS Decade (2015-2024)</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</si>
  <si>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</si>
  <si>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Regional Action Framework on CRVS</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</si>
  <si>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</si>
  <si>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t>Monitoring and Reporting Progress</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</si>
  <si>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t>
    </r>
    <r>
      <rPr>
        <sz val="11"/>
        <color theme="1" tint="0.249977111117893"/>
        <rFont val="Calibri"/>
        <family val="2"/>
        <scheme val="minor"/>
      </rPr>
      <t xml:space="preserve">               • 2019    Members and associate members submit responses to the midterm questionnaire to ESCAP
                • 2021    Regional midterm report drafted and regional review is conducted
</t>
    </r>
    <r>
      <rPr>
        <b/>
        <sz val="11"/>
        <color theme="1" tint="0.249977111117893"/>
        <rFont val="Calibri"/>
        <family val="2"/>
        <scheme val="minor"/>
      </rPr>
      <t xml:space="preserve">                •</t>
    </r>
    <r>
      <rPr>
        <b/>
        <u/>
        <sz val="11"/>
        <color theme="1" tint="0.249977111117893"/>
        <rFont val="Calibri"/>
        <family val="2"/>
        <scheme val="minor"/>
      </rPr>
      <t xml:space="preserve"> 2024    Members and associate members submit responses to the final questionnaire to ESCAP
</t>
    </r>
    <r>
      <rPr>
        <b/>
        <sz val="11"/>
        <color theme="1" tint="0.249977111117893"/>
        <rFont val="Calibri"/>
        <family val="2"/>
        <scheme val="minor"/>
      </rPr>
      <t xml:space="preserve">                • </t>
    </r>
    <r>
      <rPr>
        <b/>
        <u/>
        <sz val="11"/>
        <color theme="1" tint="0.249977111117893"/>
        <rFont val="Calibri"/>
        <family val="2"/>
        <scheme val="minor"/>
      </rPr>
      <t xml:space="preserve">2025    2025 report drafted and regional review conducted
</t>
    </r>
  </si>
  <si>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</si>
  <si>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</si>
  <si>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 xml:space="preserve">2025 Ministerial Conference on CRVS </t>
  </si>
  <si>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</si>
  <si>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Guidance</t>
  </si>
  <si>
    <t>Instruction</t>
  </si>
  <si>
    <r>
      <rPr>
        <b/>
        <sz val="11"/>
        <color theme="1" tint="0.249977111117893"/>
        <rFont val="Calibri"/>
        <family val="2"/>
        <scheme val="minor"/>
      </rPr>
      <t xml:space="preserve">Tables are pre-filled with data from responses to the 2015 baseline and 2019 midterm questionnaires. Please fill-in the tables for this questionnaire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t>
    </r>
    <r>
      <rPr>
        <b/>
        <sz val="11"/>
        <color theme="1" tint="0.249977111117893"/>
        <rFont val="Calibri"/>
        <family val="2"/>
        <scheme val="minor"/>
      </rPr>
      <t>please put "NA"</t>
    </r>
    <r>
      <rPr>
        <sz val="11"/>
        <color theme="1" tint="0.249977111117893"/>
        <rFont val="Calibri"/>
        <family val="2"/>
        <scheme val="minor"/>
      </rPr>
      <t xml:space="preserve">.
     -  If applicable, include notes to give additional information on data and responses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1-3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4 on vital 
         statistics. For countries with targets set since the baseline questionnaire, if there is any change, please indicate the reason in the notes. For countries with 
         no targets identified yet, </t>
    </r>
    <r>
      <rPr>
        <b/>
        <sz val="11"/>
        <color theme="1" tint="0.249977111117893"/>
        <rFont val="Calibri"/>
        <family val="2"/>
        <scheme val="minor"/>
      </rPr>
      <t>please consult with your national CRVS coordination mechanism and agree on the national targets</t>
    </r>
    <r>
      <rPr>
        <sz val="11"/>
        <color theme="1" tint="0.249977111117893"/>
        <rFont val="Calibri"/>
        <family val="2"/>
        <scheme val="minor"/>
      </rPr>
      <t>.</t>
    </r>
  </si>
  <si>
    <t>Role of National Focal Point</t>
  </si>
  <si>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</si>
  <si>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t>Further assistance and resources</t>
  </si>
  <si>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http://www.getinthepicture.org/</t>
    </r>
  </si>
  <si>
    <t>The CRVS decade website serves as a knowledge hub and one-stop shop for the Asia-Pacific region.  It includes an expanded range of information on the ongoing regional initiative and other resources for improving CRVS systems.</t>
  </si>
  <si>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color theme="1" tint="0.249977111117893"/>
        <rFont val="Calibri"/>
        <family val="2"/>
        <scheme val="minor"/>
      </rPr>
      <t>https://unstats.un.org/unsd/demographic-social/standards-and-methods/?topics=Principles%20Recommendations</t>
    </r>
  </si>
  <si>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</si>
  <si>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color theme="1" tint="0.249977111117893"/>
        <rFont val="Calibri"/>
        <family val="2"/>
        <scheme val="minor"/>
      </rPr>
      <t>https://www.getinthepicture.org/sites/default/files/resources/Guidelines%20and%20template_ENG.pdf</t>
    </r>
  </si>
  <si>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</si>
  <si>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color theme="1" tint="0.249977111117893"/>
        <rFont val="Calibri"/>
        <family val="2"/>
        <scheme val="minor"/>
      </rPr>
      <t>https://apps.who.int/iris/handle/10665/44274</t>
    </r>
  </si>
  <si>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</si>
  <si>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color theme="1" tint="0.249977111117893"/>
        <rFont val="Calibri"/>
        <family val="2"/>
        <scheme val="minor"/>
      </rPr>
      <t>https://apps.who.int/iris/handle/10665/70470</t>
    </r>
  </si>
  <si>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</si>
  <si>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color theme="1" tint="0.249977111117893"/>
        <rFont val="Calibri"/>
        <family val="2"/>
        <scheme val="minor"/>
      </rPr>
      <t>https://apps.who.int/iris/handle/10665/78917</t>
    </r>
  </si>
  <si>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</si>
  <si>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r>
      <rPr>
        <b/>
        <sz val="11"/>
        <color theme="1" tint="0.249977111117893"/>
        <rFont val="Calibri"/>
        <family val="2"/>
        <scheme val="minor"/>
      </rPr>
      <t>International Statistical Classification of Diseases and Related Health Problems, 11th Revision</t>
    </r>
    <r>
      <rPr>
        <sz val="11"/>
        <color theme="1" tint="0.249977111117893"/>
        <rFont val="Calibri"/>
        <family val="2"/>
        <scheme val="minor"/>
      </rPr>
      <t xml:space="preserve">
World Health Organization (2023)
</t>
    </r>
    <r>
      <rPr>
        <i/>
        <sz val="11"/>
        <color theme="1" tint="0.249977111117893"/>
        <rFont val="Calibri"/>
        <family val="2"/>
        <scheme val="minor"/>
      </rPr>
      <t>https://icdcdn.who.int/icd11referenceguide/en/html/index.html</t>
    </r>
    <r>
      <rPr>
        <sz val="11"/>
        <color theme="1" tint="0.249977111117893"/>
        <rFont val="Calibri"/>
        <family val="2"/>
        <scheme val="minor"/>
      </rPr>
      <t xml:space="preserve">
</t>
    </r>
    <r>
      <rPr>
        <i/>
        <sz val="11"/>
        <color theme="1" tint="0.249977111117893"/>
        <rFont val="Calibri"/>
        <family val="2"/>
        <scheme val="minor"/>
      </rPr>
      <t xml:space="preserve">https://icd.who.int/browse11/l-m/en#/http://id.who.int/icd/entity/1452443292
</t>
    </r>
    <r>
      <rPr>
        <b/>
        <sz val="11"/>
        <color theme="1" tint="0.249977111117893"/>
        <rFont val="Calibri"/>
        <family val="2"/>
        <scheme val="minor"/>
      </rPr>
      <t>International Statistical Classification of Diseases and Related Health Problems, 10th Revision</t>
    </r>
    <r>
      <rPr>
        <sz val="11"/>
        <color theme="1" tint="0.249977111117893"/>
        <rFont val="Calibri"/>
        <family val="2"/>
        <scheme val="minor"/>
      </rPr>
      <t xml:space="preserve">
World Health Organization (2019)
https://icd.who.int/browse10/Content/statichtml/ICD10Volume2_en_2019.pdf
https://icd.who.int/browse10/2019/en</t>
    </r>
  </si>
  <si>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</si>
  <si>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color theme="1" tint="0.249977111117893"/>
        <rFont val="Calibri"/>
        <family val="2"/>
        <scheme val="minor"/>
      </rPr>
      <t>https://www.unicef.org/protection/files/UNICEF_Birth_Registration_Handbook.pdf</t>
    </r>
  </si>
  <si>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</si>
  <si>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color theme="1" tint="0.249977111117893"/>
        <rFont val="Calibri"/>
        <family val="2"/>
        <scheme val="minor"/>
      </rPr>
      <t>https://data.unicef.org/resources/every-childs-birth-right-inequities-and-trends-in-birth-registration/</t>
    </r>
  </si>
  <si>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</si>
  <si>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color theme="1" tint="0.249977111117893"/>
        <rFont val="Calibri"/>
        <family val="2"/>
        <scheme val="minor"/>
      </rPr>
      <t>https://www.unicef.org/protection/files/ICS_CoPUB_Toward_Universal_Birth_Registration.pdf</t>
    </r>
  </si>
  <si>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</si>
  <si>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color theme="1" tint="0.249977111117893"/>
        <rFont val="Calibri"/>
        <family val="2"/>
        <scheme val="minor"/>
      </rPr>
      <t>https://publications.iadb.org/en/dictionary-civil-registration-and-identification</t>
    </r>
  </si>
  <si>
    <t>This dictionary is an attempt to develop a common understanding of existing terminology and terms that have not been described anywhere else by combining them all in one document.</t>
  </si>
  <si>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color theme="1" tint="0.249977111117893"/>
        <rFont val="Calibri"/>
        <family val="2"/>
        <scheme val="minor"/>
      </rPr>
      <t>https://publications.iadb.org/en/civil-registration-and-identification-glossary</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</si>
  <si>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</si>
  <si>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r>
      <rPr>
        <b/>
        <sz val="11"/>
        <color theme="1" tint="0.249977111117893"/>
        <rFont val="Calibri"/>
        <family val="2"/>
        <scheme val="minor"/>
      </rPr>
      <t>The 2022 WHO verbal autopsy instrument (Version 1.2.) (2022)</t>
    </r>
    <r>
      <rPr>
        <sz val="11"/>
        <color theme="1" tint="0.249977111117893"/>
        <rFont val="Calibri"/>
        <family val="2"/>
        <scheme val="minor"/>
      </rPr>
      <t xml:space="preserve">
World Health Organization
</t>
    </r>
    <r>
      <rPr>
        <i/>
        <sz val="11"/>
        <color theme="1" tint="0.249977111117893"/>
        <rFont val="Calibri"/>
        <family val="2"/>
        <scheme val="minor"/>
      </rPr>
      <t>https://cdn.who.int/media/docs/default-source/classification/other-classifications/autopsy/2022-va-instrument/verbal-autopsy-standards-2022-who-verbal-autopsy-instrument-v1.2-for-publication.pdf?sfvrsn=9a33010f_8&amp;download=true</t>
    </r>
  </si>
  <si>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</si>
  <si>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</si>
  <si>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</si>
  <si>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</si>
  <si>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</si>
  <si>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</si>
  <si>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</si>
  <si>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</si>
  <si>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</si>
  <si>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</si>
  <si>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</si>
  <si>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</si>
  <si>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</si>
  <si>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</si>
  <si>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</si>
  <si>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</si>
  <si>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</si>
  <si>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</si>
  <si>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</si>
  <si>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</si>
  <si>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</si>
  <si>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</si>
  <si>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</si>
  <si>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Cadre</t>
  </si>
  <si>
    <t>A nucleus or core group especially of trained personnel able to assume control and train others</t>
  </si>
  <si>
    <t>Merriam-Webster
https://www.merriam-webster.com/dictionary/cadre</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</si>
  <si>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</si>
  <si>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</si>
  <si>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</si>
  <si>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</si>
  <si>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</si>
  <si>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</si>
  <si>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</si>
  <si>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</si>
  <si>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</si>
  <si>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</si>
  <si>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</si>
  <si>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</si>
  <si>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</si>
  <si>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</si>
  <si>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Comprehensive multisectoral national CRVS strategy</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</si>
  <si>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</si>
  <si>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</si>
  <si>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</si>
  <si>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</si>
  <si>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</si>
  <si>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</si>
  <si>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</si>
  <si>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</si>
  <si>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</si>
  <si>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</si>
  <si>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</si>
  <si>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</si>
  <si>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</si>
  <si>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</si>
  <si>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</si>
  <si>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</si>
  <si>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</si>
  <si>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</si>
  <si>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</si>
  <si>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Grace period</t>
  </si>
  <si>
    <t xml:space="preserve">An extension of the time allowed for complying with a requirement after the legally prescribed period has passed. </t>
  </si>
  <si>
    <t>Health facility</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</si>
  <si>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</si>
  <si>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</si>
  <si>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Identity</t>
  </si>
  <si>
    <t>A unique set of features and characteristics that individualize a person, including the name and other biographical data of the individual.</t>
  </si>
  <si>
    <t>Ill-defined cause of death codes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</si>
  <si>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</si>
  <si>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t>Inter-American Development Bank (IDB). 2010. Civil registration and identification glossary.
WHO. 2023. International Statistical Classification of Diseases and Related Health Problems, 11th Revision, Volume 1: Reference Guide.</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</si>
  <si>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</si>
  <si>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</si>
  <si>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</si>
  <si>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</si>
  <si>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</si>
  <si>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</si>
  <si>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r>
      <t xml:space="preserve">The registration of a vital event after the legally specified time period but within a specified grace period. The grace period is usually considered to be one year following the vital event.
</t>
    </r>
    <r>
      <rPr>
        <u/>
        <sz val="11"/>
        <color theme="1" tint="0.249977111117893"/>
        <rFont val="Calibri"/>
        <family val="2"/>
        <scheme val="minor"/>
      </rPr>
      <t xml:space="preserve">If the legally stipulated time period to register a vital event differ across territories and/or population groups, please provide more details in the note/comment sections.  </t>
    </r>
  </si>
  <si>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</si>
  <si>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</si>
  <si>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</si>
  <si>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</si>
  <si>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</si>
  <si>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</si>
  <si>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</si>
  <si>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t>Medicolegal death investigation (MLDI)</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</si>
  <si>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</si>
  <si>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</si>
  <si>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</si>
  <si>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</si>
  <si>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</si>
  <si>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Other valid administrative data</t>
  </si>
  <si>
    <t>Health services records and other administrative records, depending on the legal arrangements.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</si>
  <si>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</si>
  <si>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</si>
  <si>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</si>
  <si>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Place of birth</t>
  </si>
  <si>
    <t>The geographical location in the country, the locality or major or other civil division, or foreign country, in which the person was actually born.</t>
  </si>
  <si>
    <t>Population census</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</si>
  <si>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</si>
  <si>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</si>
  <si>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</si>
  <si>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</si>
  <si>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</si>
  <si>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</si>
  <si>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</si>
  <si>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</si>
  <si>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</si>
  <si>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</si>
  <si>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</si>
  <si>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</si>
  <si>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Standards-based comprehensive assessment</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</si>
  <si>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</si>
  <si>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World Health Organization and the University of Queensland Health Information Systems Knowledge Hub, 2010. https://www.who.int/publications/i/item/improving-the-quality-and-use-of-birth-death-and-cause-of-death-information</t>
  </si>
  <si>
    <t>Territory and jurisdiction</t>
  </si>
  <si>
    <t>A geographical area within which political or judicial authority may be exercised.</t>
  </si>
  <si>
    <t>E: Black’s Law Dictionary, Seventh ed., 1999, p 855 as cited in UNTERM database record for ‘jurisdiction’.</t>
  </si>
  <si>
    <t>Total population</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</si>
  <si>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</si>
  <si>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Underlying cause of death</t>
  </si>
  <si>
    <t>Defined as (a) the disease or injury that initiated the train of morbid events leading directly to death,  or (b) the circumstances of the accident or violence that produced the fatal injury, and is selected for routine single-cause tabulation of mortality statistics.</t>
  </si>
  <si>
    <t>Verbal autopsy (VA)</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</si>
  <si>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</si>
  <si>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WHO. 2022. Verbal Autopsy Standards: The 2022 WHO Verbal Autopsy Instrument, Version 1.2.</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</si>
  <si>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</si>
  <si>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</si>
  <si>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</si>
  <si>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</si>
  <si>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</si>
  <si>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</si>
  <si>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Voluntary national reivews (VNRs)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</si>
  <si>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</si>
  <si>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</si>
  <si>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Yes</t>
  </si>
  <si>
    <t>No</t>
  </si>
  <si>
    <t>*Enter responses in cells with this colour</t>
  </si>
  <si>
    <t>Table 1: Birth Registration</t>
  </si>
  <si>
    <t>Line</t>
  </si>
  <si>
    <t>...</t>
  </si>
  <si>
    <t>Notes and Sources 
(Please include information on data sources, possible limitations and challenges with the data and relevant links)</t>
  </si>
  <si>
    <t>Availability of data in international databases</t>
  </si>
  <si>
    <t>Midterm</t>
  </si>
  <si>
    <t>2025 Review</t>
  </si>
  <si>
    <t xml:space="preserve">Registration Records </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</si>
  <si>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(line 2)+(line 3))</t>
    </r>
    <r>
      <rPr>
        <sz val="11"/>
        <color theme="1"/>
        <rFont val="Calibri"/>
        <family val="2"/>
        <scheme val="minor"/>
      </rPr>
      <t xml:space="preserve">
</t>
    </r>
    <r>
      <rPr>
        <i/>
        <sz val="11"/>
        <color theme="1"/>
        <rFont val="Calibri"/>
        <family val="2"/>
        <scheme val="minor"/>
      </rPr>
      <t>*Please refer to diagram below for more information on late and delayed registration</t>
    </r>
  </si>
  <si>
    <t>VRS System (including GEMEN system). Registered births given here includes registration of births that occur in the country and births of Maldivians who lives abroad. There is no way in the previous VRS system to filter births that were registered for Maldivians living abroad. The moderate decrease in 2021 and 2022 is most likely due to COVID-19 and the economic hardship that came with it which affected the lives of many. There was also travel restrictions that was enforced in the country which allowed for limited mobility within the country. Maldives being geographically scattered nation, travel restrictions was in place for quite some time, and varied across different Atolls.
GEMEN: GEMEN is the online platform developed to enter birth form, register birth, issue birth certificate and death certificate.</t>
  </si>
  <si>
    <t>United Nations Statistics Division
Demographic Yearbook: Questionnaire on Vital Statistics (Live births)
https://unstats.un.org/unsd/demographic-social/products/dyb/dyb_2017/</t>
  </si>
  <si>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r>
      <rPr>
        <i/>
        <sz val="11"/>
        <color theme="1"/>
        <rFont val="Calibri"/>
        <family val="2"/>
        <scheme val="minor"/>
      </rPr>
      <t>(= (line 1)-(line 3))</t>
    </r>
    <r>
      <rPr>
        <sz val="11"/>
        <color theme="1"/>
        <rFont val="Calibri"/>
        <family val="2"/>
        <scheme val="minor"/>
      </rPr>
      <t xml:space="preserve"> </t>
    </r>
  </si>
  <si>
    <t>VRS System (including GEMEN system)
The legally stipulated time period for birth registration in Maldives is 7 days. The low registration in 2020 is mostly due to travel restrictions enforced within the country at various point of time due to COVID. At that time, parents had to physically come and submit all the documents to the City/ Island Councils for registration. Due to COVID-19 and with the roll-out of GEMEN, the government introduced online submission for birth registration at the latter half of 2020.</t>
  </si>
  <si>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</si>
  <si>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t>VRS System (including GEMEN system)</t>
  </si>
  <si>
    <r>
      <t xml:space="preserve">Total number of births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births registered after 1 year of occurrence is eligible, regardless of how long the delay may be.</t>
    </r>
  </si>
  <si>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 xml:space="preserve">within one year of occurrence for which a </t>
    </r>
    <r>
      <rPr>
        <b/>
        <sz val="11"/>
        <color rgb="FFC00000"/>
        <rFont val="Calibri"/>
        <family val="2"/>
        <scheme val="minor"/>
      </rPr>
      <t>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</si>
  <si>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VRS System (including GEMEN system). In Maldives birth registration and birth certificate issuance is a dual process.</t>
  </si>
  <si>
    <t>Population Register, Census, or Survey</t>
  </si>
  <si>
    <r>
      <rPr>
        <u/>
        <sz val="11"/>
        <color theme="1"/>
        <rFont val="Calibri"/>
        <family val="2"/>
        <scheme val="minor"/>
      </rPr>
      <t>Percentage of children under 5 years</t>
    </r>
    <r>
      <rPr>
        <sz val="11"/>
        <color theme="1"/>
        <rFont val="Calibri"/>
        <family val="2"/>
        <scheme val="minor"/>
      </rPr>
      <t xml:space="preserve"> old that have had their birth registered*
</t>
    </r>
    <r>
      <rPr>
        <i/>
        <sz val="11"/>
        <color theme="1"/>
        <rFont val="Calibri"/>
        <family val="2"/>
        <scheme val="minor"/>
      </rPr>
      <t>*Potential data source: Population register, census, or survey</t>
    </r>
  </si>
  <si>
    <t>Source: Maldives Population and Housing Census. 2014 &amp; 2022</t>
  </si>
  <si>
    <r>
      <rPr>
        <u/>
        <sz val="11"/>
        <color theme="1"/>
        <rFont val="Calibri"/>
        <family val="2"/>
        <scheme val="minor"/>
      </rPr>
      <t>Percentage of individuals</t>
    </r>
    <r>
      <rPr>
        <sz val="11"/>
        <color theme="1"/>
        <rFont val="Calibri"/>
        <family val="2"/>
        <scheme val="minor"/>
      </rPr>
      <t xml:space="preserve"> whose birth was registered by the civil registration system (including delayed adult registrations) at any point during their lifetime*
</t>
    </r>
    <r>
      <rPr>
        <i/>
        <sz val="11"/>
        <color theme="1"/>
        <rFont val="Calibri"/>
        <family val="2"/>
        <scheme val="minor"/>
      </rPr>
      <t>*Potential data source: Population register, census, or survey</t>
    </r>
  </si>
  <si>
    <t xml:space="preserve">Source: Maldives Population and Housing Census. 2014 &amp; 2022
https://census.gov.mv/2022/population-movement-migration-dynamics/
</t>
  </si>
  <si>
    <r>
      <t xml:space="preserve">Population estimates </t>
    </r>
    <r>
      <rPr>
        <b/>
        <i/>
        <sz val="12"/>
        <rFont val="Calibri"/>
        <family val="2"/>
        <scheme val="minor"/>
      </rPr>
      <t>(based on national estimates from the population census data, ministry of health or sample surveys)</t>
    </r>
  </si>
  <si>
    <t>Total number of births in the territory and jurisdiction of the country or area</t>
  </si>
  <si>
    <t>Insead of the estimation we have actual number of births coming form the VRS system. The data presented here is from VRS system with births that occur in Maldives and births of Maldivian citizens that occur in abroad
Figure presented here are revised. In addtion to this MoH has planned to conduct an audit of the dataset hence, there might be changes to the figures reported here.
Figures for 2022-2023 are tentative and is subjected to change</t>
  </si>
  <si>
    <t>Targets</t>
  </si>
  <si>
    <t>Target (2024)</t>
  </si>
  <si>
    <r>
      <t>1A: Percentage of births in the territory and jurisdiction that are registered within one year of occurrence</t>
    </r>
    <r>
      <rPr>
        <i/>
        <sz val="11"/>
        <color theme="1"/>
        <rFont val="Calibri"/>
        <family val="2"/>
        <scheme val="minor"/>
      </rPr>
      <t xml:space="preserve"> (=100*(line 1)/(line 8), if (line 8) not available use (line 14)) </t>
    </r>
  </si>
  <si>
    <r>
      <t xml:space="preserve">2A: Percentage of births registered accompanied with the issuance of an official birth certificate with minimum information* within one year of occurrence </t>
    </r>
    <r>
      <rPr>
        <i/>
        <sz val="11"/>
        <color theme="1"/>
        <rFont val="Calibri"/>
        <family val="2"/>
        <scheme val="minor"/>
      </rPr>
      <t xml:space="preserve">(=100*(line 5)/(line 1)) </t>
    </r>
    <r>
      <rPr>
        <sz val="11"/>
        <color theme="1"/>
        <rFont val="Calibri"/>
        <family val="2"/>
        <scheme val="minor"/>
      </rPr>
      <t xml:space="preserve">
*Minimum information includes the individual’s name, sex, date and place of birth, and name of parent(s) where known</t>
    </r>
  </si>
  <si>
    <r>
      <t xml:space="preserve">1B: Percentage of children under 5 years old that have had their birth registered </t>
    </r>
    <r>
      <rPr>
        <i/>
        <sz val="11"/>
        <color theme="1"/>
        <rFont val="Calibri"/>
        <family val="2"/>
        <scheme val="minor"/>
      </rPr>
      <t xml:space="preserve">(= line 6), if (line 6) not available use (line 13)) </t>
    </r>
  </si>
  <si>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 
Data sources: DHS 2016-17. DHS 2016-17</t>
  </si>
  <si>
    <r>
      <t>1C: Percentage of individuals that have had their birth registered</t>
    </r>
    <r>
      <rPr>
        <i/>
        <sz val="11"/>
        <color theme="1"/>
        <rFont val="Calibri"/>
        <family val="2"/>
        <scheme val="minor"/>
      </rPr>
      <t xml:space="preserve"> (= line 7)</t>
    </r>
  </si>
  <si>
    <t>Date of occurence and timing of registration</t>
  </si>
  <si>
    <t>The date of reference for completing the above table is the date of birth, not the date of registration.</t>
  </si>
  <si>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birth is 3 months.</t>
    </r>
  </si>
  <si>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</si>
  <si>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</si>
  <si>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</si>
  <si>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 xml:space="preserve">*If the legally stipulated time period to register a vital event differ across territories and/or population groups, please provide more details in the note/comment sections. </t>
  </si>
  <si>
    <t>The following table is pre-filled with data from international data sources and is to be used as a reference</t>
  </si>
  <si>
    <t>For Reference: International Database Values</t>
  </si>
  <si>
    <t>Source and Notes</t>
  </si>
  <si>
    <t>Estimates from MICS or DHS</t>
  </si>
  <si>
    <t>Percent of children under 5 years old that have had their birth registered (according to MICS or DHS survey)</t>
  </si>
  <si>
    <t>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Please state data source(s):  
Source reported in Midterm Review: DHS 2016-17. 
Source reported in UNICEF global database: DHS 2016-17</t>
  </si>
  <si>
    <t>Estimates from the United Nations Population Division</t>
  </si>
  <si>
    <t>United Nations Population Division World Population Prospect 2022 Estimates (Compact (most used: estimates and medium projections), Total number of births) https://population.un.org/wpp/Download/Standard/MostUsed/</t>
  </si>
  <si>
    <t>Total number of children under age 5</t>
  </si>
  <si>
    <t>United Nations Population Division World Population Prospect 2022 Estimates (Population by five year age groups – both sexes, 0-4 years) https://population.un.org/wpp/Download/Standard/Population/</t>
  </si>
  <si>
    <t>United Nations Population Division World Population Prospect 2022 Estimates (Compact (most used: estimates and medium projections), Total population, as of July) https://population.un.org/wpp/Download/Standard/MostUsed/</t>
  </si>
  <si>
    <t>Notes (please add links to relevant publications and/or additional information on birth registration that you would like to highlight)</t>
  </si>
  <si>
    <t>The data presented here on registered birth is prelimary and might change after verification.
Data on registration includes birth registered for Maldivians who lives abroad. Hence, the total births given here includes births that occur in the country as well as births of Maldivians that occurred abroad.</t>
  </si>
  <si>
    <t>Table 2: Death Registration</t>
  </si>
  <si>
    <t>Notes and Sources (Please include information on data sources, possible limitations and challenges with the data and relevant links)</t>
  </si>
  <si>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death registration)</t>
    </r>
    <r>
      <rPr>
        <i/>
        <sz val="11"/>
        <color theme="1"/>
        <rFont val="Calibri"/>
        <family val="2"/>
        <scheme val="minor"/>
      </rPr>
      <t xml:space="preserve"> (= (line 2)+(line 3))
*Please refer to diagram below for more information on late and delayed registration</t>
    </r>
  </si>
  <si>
    <t>Data taken from Vital registration system. The figure provided here includes all deaths oocured in the country including forigners as well as deaths of Maldivian citizens that occurred in abroad. Iate registration can only happen for deaths that occur abroad. 
Figure presented here are revised. In addtion to this MoH has planned to conduct an audit of the dataset hence, ther might be changes to the figures reported here. We will be proposing to include this in 2026 government budget if no funds can be secured from other sources for 2025
Figures for 2022-2023 are tentative and is subjected to change</t>
  </si>
  <si>
    <t>United Nations Statistics Division
Demographic Yearbook: Questionnaire on Vital Statistics (Deaths by sex)
https://unstats.un.org/unsd/demographic-social/products/dyb/dyb_2017/</t>
  </si>
  <si>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 xml:space="preserve">within the legally stipulated time period </t>
    </r>
    <r>
      <rPr>
        <i/>
        <sz val="11"/>
        <color theme="1"/>
        <rFont val="Calibri"/>
        <family val="2"/>
        <scheme val="minor"/>
      </rPr>
      <t>(= (line 1)-(line 3))</t>
    </r>
  </si>
  <si>
    <t>Data taken from Vital registration system. The figure provided here includes deaths ocured in the country including forigners. Iate registration can only happen for deaths that occur abroad so abroad has been excluded here
For 2021 deaths the counts reported here are exacly the same as VRS report
Figure presented here are revised. In addtion to this MoH has planned to conduct an audit of the dataset hence, ther might be changes to the figures reported here.
Figures for 2022-2023 are tentative and is subjected to change</t>
  </si>
  <si>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</si>
  <si>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deaths registered after 1 year of occurrence is eligible, regardless of how long the delay may be.</t>
    </r>
  </si>
  <si>
    <t xml:space="preserve">Late registeration can only happen for deaths that occur abroad so the count of abroad deaths are included here
Figure presented here are revised. In addtion to this MoH has planned to conduct an audit of the dataset. Hence, there might be changes to the figures reported here.
Starting from 2019, there has been a transition to GEMEN, and we want to review the delayed deaths entered into the system before we report them in this questionnaire. </t>
  </si>
  <si>
    <r>
      <t xml:space="preserve">Total number of deaths in the given year registered by the civil registration system </t>
    </r>
    <r>
      <rPr>
        <b/>
        <sz val="11"/>
        <color theme="1"/>
        <rFont val="Calibri"/>
        <family val="2"/>
        <scheme val="minor"/>
      </rPr>
      <t xml:space="preserve">within one year of occurrence for which a </t>
    </r>
    <r>
      <rPr>
        <b/>
        <sz val="11"/>
        <color rgb="FFC00000"/>
        <rFont val="Calibri"/>
        <family val="2"/>
        <scheme val="minor"/>
      </rPr>
      <t>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</si>
  <si>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t>Population estimates</t>
  </si>
  <si>
    <t>Total number of deaths in the territory and jurisdiction of the country or area (based on estimates from the ministry of health, population census data or sample surveys)</t>
  </si>
  <si>
    <t xml:space="preserve">The total deaths are taken from the Vital Registration System. Since we get the total number of deaths in a year, we do not do estimation of deaths in the country.
</t>
  </si>
  <si>
    <r>
      <t xml:space="preserve">1D: Percentage of all deaths that are registered within one year of occurrence </t>
    </r>
    <r>
      <rPr>
        <i/>
        <sz val="11"/>
        <color theme="1"/>
        <rFont val="Calibri"/>
        <family val="2"/>
        <scheme val="minor"/>
      </rPr>
      <t>(=100*(line 1)/(line 6), if (line 6) not available use (line 9))</t>
    </r>
  </si>
  <si>
    <r>
      <t xml:space="preserve">2B: Percentage of deaths registered accompanied with the issuance of an official death certificate with minimum information* within one year of occurrence </t>
    </r>
    <r>
      <rPr>
        <i/>
        <sz val="11"/>
        <color theme="1"/>
        <rFont val="Calibri"/>
        <family val="2"/>
        <scheme val="minor"/>
      </rPr>
      <t xml:space="preserve">(=100*(line 5)/(line 1))
</t>
    </r>
    <r>
      <rPr>
        <sz val="11"/>
        <color theme="1"/>
        <rFont val="Calibri"/>
        <family val="2"/>
        <scheme val="minor"/>
      </rPr>
      <t>*Minimum information includes the deceased’s name, date of death, sex, and age.</t>
    </r>
  </si>
  <si>
    <t xml:space="preserve">Similarly for deaths, the law only requires certification. Every death that occurs in the country have to be certified by a doctor or any designated authority before burial or transfer abroad (note - the only process of disposal of a dead body in the country is burial). It is important to note that the law does not specify any registration process for deaths like that of births. Hence the deaths are certified at the nearest health facility to the place of death. This information is entered to VRS system from the hospitals by a medical doctor. Death certification is done according to WHO standard. </t>
  </si>
  <si>
    <t>Date of occurrence and timing of registration</t>
  </si>
  <si>
    <t>The date of reference for completing the above table is the date of death, not the date of registration.</t>
  </si>
  <si>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death is 3 months.</t>
    </r>
  </si>
  <si>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</si>
  <si>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</si>
  <si>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</si>
  <si>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Sources and Notes</t>
  </si>
  <si>
    <t>Population estimates from the United Nations Population Division</t>
  </si>
  <si>
    <t>Total number of estimated deaths in the territory and jurisdiction of the country or area</t>
  </si>
  <si>
    <t>United Nations Population Division
World Population Prospect 2022 Estimates (Compact (most used: estimates and medium projections), Total number of deaths)
https://population.un.org/wpp/Download/Standard/MostUsed/</t>
  </si>
  <si>
    <t>Table 3: Causes of Death</t>
  </si>
  <si>
    <t>Number of deaths in different settings</t>
  </si>
  <si>
    <r>
      <rPr>
        <sz val="11"/>
        <rFont val="Calibri"/>
        <family val="2"/>
        <scheme val="minor"/>
      </rPr>
      <t>N</t>
    </r>
    <r>
      <rPr>
        <sz val="11"/>
        <color theme="1"/>
        <rFont val="Calibri"/>
        <family val="2"/>
        <scheme val="minor"/>
      </rPr>
      <t>umber of deaths occurring in health facilities or with the attention of a medical practitioner</t>
    </r>
  </si>
  <si>
    <t>Data taken from Vital registration system.  Deaths can only occur in Maldives either in a health facility or at home / elsewhere. Any death as such that occurs will be taken to the  nearest health health faciltiy or a medical practionier must be present physically to certify and declare death. The figure provided here includes all deaths oocured in a health facility and at home / elsewhere including deaths occured in abroad.
Figure presented here are revised. In addtion to this MoH has planned to conduct an audit of the dataset hence, there might be changes to the figures reported here.
Figures for 2022-2023 are tentative and is subjected to change</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</si>
  <si>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a medically certified cause of death recorded using the international form of </t>
    </r>
    <r>
      <rPr>
        <b/>
        <sz val="11"/>
        <color theme="1"/>
        <rFont val="Calibri"/>
        <family val="2"/>
        <scheme val="minor"/>
      </rPr>
      <t>medical certificate of cause of death (MCCD)</t>
    </r>
  </si>
  <si>
    <t xml:space="preserve">Data taken from Vital registration system.  Deaths can only occur in Maldives either in a health facility or at home / elsewhere. Any death that occurs will be taken to the  nearest health health faciltiy or a medical practionier must be present physically to certify and declare death. The figure provided here includes all deaths oocured in a health facility and at home / elsewhere including deaths occured in abroad.
Figure presented here are revised. In addtion to this MoH has planned to conduct an audit of the dataset hence, there might be changes to the figures reported here.
Figures for 2022-2023 are tentative and is subjected to change
</t>
  </si>
  <si>
    <t>3</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</si>
  <si>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their </t>
    </r>
    <r>
      <rPr>
        <b/>
        <sz val="11"/>
        <color theme="1"/>
        <rFont val="Calibri"/>
        <family val="2"/>
        <scheme val="minor"/>
      </rPr>
      <t>underlying cause of death codes</t>
    </r>
    <r>
      <rPr>
        <sz val="11"/>
        <color theme="1"/>
        <rFont val="Calibri"/>
        <family val="2"/>
        <scheme val="minor"/>
      </rPr>
      <t xml:space="preserve"> derived according to the standards defined by ICD (latest version as appropriate)</t>
    </r>
  </si>
  <si>
    <t xml:space="preserve">Data taken from Vital registration system.  Deaths can only occur in Maldives either in a health facility or at home / elsewhere. Any death that occurs will be taken to the  nearest health health faciltiy or a medical practionier must be present physically to certify and declare death. The figure provided here includes all deaths oocured in a health facility and at home / elsewhere including deaths occured in abroad.
Figure presented here are revised. In addtion to this MoH has planned to conduct an audit of the dataset hence, there might be changes to the figures reported here.
Cause of death coding is incomplete for 2022-2024 hence the figure will change
</t>
  </si>
  <si>
    <t>4</t>
  </si>
  <si>
    <r>
      <rPr>
        <i/>
        <sz val="11"/>
        <color rgb="FFFF0000"/>
        <rFont val="Calibri"/>
        <family val="2"/>
      </rPr>
      <t xml:space="preserve">Of which:
</t>
    </r>
    <r>
      <rPr>
        <sz val="11"/>
        <color rgb="FFFF0000"/>
        <rFont val="Calibri"/>
        <family val="2"/>
      </rPr>
      <t>Number of deaths occurring in health facilities or with the attention of a medical practitioner with the underlying causes of death coded as</t>
    </r>
    <r>
      <rPr>
        <b/>
        <sz val="11"/>
        <color rgb="FFFF0000"/>
        <rFont val="Calibri"/>
        <family val="2"/>
      </rPr>
      <t xml:space="preserve"> ill-defined or unknown cause</t>
    </r>
    <r>
      <rPr>
        <sz val="11"/>
        <color rgb="FFFF0000"/>
        <rFont val="Calibri"/>
        <family val="2"/>
      </rPr>
      <t xml:space="preserve">*
</t>
    </r>
    <r>
      <rPr>
        <i/>
        <sz val="11"/>
        <color rgb="FFFF0000"/>
        <rFont val="Calibri"/>
        <family val="2"/>
      </rPr>
      <t>*Please refer to the list of ill-defined codes from the WHO ICD manual (version corresponds to the ICD version that you are using)</t>
    </r>
  </si>
  <si>
    <t xml:space="preserve">Data taken from Vital registration system.  Deaths can only occur in Maldives either in a health facility or at home / elsewhere. Any death that occurs will be taken to the  nearest health health faciltiy or a medical practionier must be present physically to certify and declare death. The figure provided here includes all deaths oocured in a health facility and at home / elsewhere including deaths occured in abroad, and the Final underlying cause of death is specified as ill-defined, not catogerized and not stated.
Figure presented here are revised. In addtion to this MoH has planned to conduct an audit of the dataset hence, there might be changes to the figures reported here.
Cause of death coding is incomplete for 2022-2024 hence the figures presented here will change.
The figure provided in this line are the incomplete data for cause of death coding. We would like to highlight that we are not able to estimate the number of ill-defined causes of death since more than half of the coding is incomplete. We will be able to provide the figures once the coding is complete. </t>
  </si>
  <si>
    <t>Number of deaths taking place outside of a health facility and without the attention of a medical practitioner (community deaths)</t>
  </si>
  <si>
    <t>Any death occurs in the country regardless of place of occurrence (including community deaths), cause of death certification can only be done by a medical practitioner. In most cases the body will be taken to a nearest health facility or a medical doctor will be physically present to declare and certify the death including cause of death.</t>
  </si>
  <si>
    <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scheme val="minor"/>
      </rPr>
      <t>(=100*(line 2)/(line 1))</t>
    </r>
  </si>
  <si>
    <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scheme val="minor"/>
      </rPr>
      <t>(=100*(line 3)/(line 1))</t>
    </r>
  </si>
  <si>
    <r>
      <t xml:space="preserve">3D (adjusted): Percentage of ICD-coded deaths that have an ill-defined cause of death </t>
    </r>
    <r>
      <rPr>
        <i/>
        <sz val="11"/>
        <rFont val="Calibri"/>
        <family val="2"/>
        <scheme val="minor"/>
      </rPr>
      <t>(=100*(line 4)/(line 3))</t>
    </r>
  </si>
  <si>
    <t>Estimates from WHO Mortality Database</t>
  </si>
  <si>
    <t>Number of deaths with the underlying causes of death coded as ill-defined or unknown cause</t>
  </si>
  <si>
    <t>WHO Mortality Database:
https://platform.who.int/mortality/themes/theme-details/MDB/ill-defined-diseases</t>
  </si>
  <si>
    <t>Contextual questions</t>
  </si>
  <si>
    <t>Answer</t>
  </si>
  <si>
    <t>Additional Comments (optional)</t>
  </si>
  <si>
    <t>10</t>
  </si>
  <si>
    <t>Since 2015, have you introduced or updated courses in medical schools on certification of causes of death?</t>
  </si>
  <si>
    <t xml:space="preserve">In Maldives Medical school there is no component regarding cause of death certification </t>
  </si>
  <si>
    <t>11</t>
  </si>
  <si>
    <t>Do you periodically re-train physicians on certification of causes of death?</t>
  </si>
  <si>
    <t>Doctors who are in service from time to time are provided orientation and training on cause of death.</t>
  </si>
  <si>
    <t>12</t>
  </si>
  <si>
    <t>Are there any formal trainings provided (e.g., courses in medical school, in-service training, continuous professional education, etc.) by health institutions to authorized certifiers of death certificate (doctors or coroners)?</t>
  </si>
  <si>
    <t>There is a death certification guideline and its mandatory for any new doctor who joins an instution in Maldives to read and sign the death certification guideline</t>
  </si>
  <si>
    <t>13</t>
  </si>
  <si>
    <t>Is there an established process in your country for checking the quality of cause of death data? If yes, please provide details in the comments.</t>
  </si>
  <si>
    <t>Few assessments have been done previously on cause of death data but there is no regular established process</t>
  </si>
  <si>
    <t>14</t>
  </si>
  <si>
    <t>Does the country use a medical certificate of cause of death that is compliant with the standard WHO International Form of Medical Certificate of Cause of Death for recording the cause of death? If another form is used, please attach.</t>
  </si>
  <si>
    <r>
      <t xml:space="preserve">If </t>
    </r>
    <r>
      <rPr>
        <b/>
        <u/>
        <sz val="11"/>
        <color rgb="FFFF0000"/>
        <rFont val="Calibri"/>
        <family val="2"/>
        <scheme val="minor"/>
      </rPr>
      <t>yes</t>
    </r>
    <r>
      <rPr>
        <b/>
        <sz val="11"/>
        <rFont val="Calibri"/>
        <family val="2"/>
        <scheme val="minor"/>
      </rPr>
      <t xml:space="preserve"> to question 14, please answer question 14.1, 14.2, and 14.3.
If </t>
    </r>
    <r>
      <rPr>
        <b/>
        <u/>
        <sz val="11"/>
        <color rgb="FFFF0000"/>
        <rFont val="Calibri"/>
        <family val="2"/>
        <scheme val="minor"/>
      </rPr>
      <t>no</t>
    </r>
    <r>
      <rPr>
        <b/>
        <sz val="11"/>
        <rFont val="Calibri"/>
        <family val="2"/>
        <scheme val="minor"/>
      </rPr>
      <t>, please move to question 15</t>
    </r>
  </si>
  <si>
    <t>14.1</t>
  </si>
  <si>
    <t>Please indicate which revision of the International Classification of Diseases (ICD) is used in your country (e.g., ICD-10, ICD-11), or the name of any other classification used (e.g., ICD-10CM, ICD-10AM, ICD-10TM, ICD SMoL etc.)</t>
  </si>
  <si>
    <t>ICD-10</t>
  </si>
  <si>
    <t xml:space="preserve">Morbidity and mortality coding transitioning from ICD-10 to ICD-11 is planned in 2025 </t>
  </si>
  <si>
    <t>14.2</t>
  </si>
  <si>
    <t>Do you periodically train mortality coders on the ICD coding procedures? If yes, please summarize the trainings in the comments.</t>
  </si>
  <si>
    <t>Specific group of trained staff in Ministry of Health and in the main tertiary hospital, Indira Gandhi Memorial Hospital (IGMH) are authorized to code cause of death. No periodic refresher training is conducted</t>
  </si>
  <si>
    <t>14.3</t>
  </si>
  <si>
    <t>Does a permanent unit/cadre of mortality coders exist in the country?</t>
  </si>
  <si>
    <t xml:space="preserve">Mortality coding is monitored and coordinated from Health Information Management and Research Division of  Ministry of health. Although there are permanent staff who are authorized to code mortality coding, we would like to reiterate that there are no designated mortality coders in the country.  </t>
  </si>
  <si>
    <t>Is medicolegal death investigation (MLDI) routinely used on deaths with unknown causes, unnatural, suspicious deaths, and deaths of public health importance?</t>
  </si>
  <si>
    <t>Is verbal autopsy systematically used to obtain cause-of-death information? If yes, please specify how (answer "yes" to as many as those apply):</t>
  </si>
  <si>
    <t>Not applicable since there is high coverage rates and all deaths are medically certified by a doctor. Even if any death occurs at home or anywhere else the body has to be taken to the nearest health facililty or a doctor has be physically present to declare certify death.</t>
  </si>
  <si>
    <t>When a death has been notified or registered, an interviewer is sent to conduct a verbal autopsy to determine the cause of death and integrate information in the CRVS system.</t>
  </si>
  <si>
    <t>Verbal autopsy interactions offer an opportunity to promote death registration (for example: for awareness creation and raising, distributing death registration forms, collecting filled-in death registration forms, etc.)</t>
  </si>
  <si>
    <t>Other, please specify</t>
  </si>
  <si>
    <t>Is regular training on verbal autopsy interviews provided to frontline health or community-based workers ?</t>
  </si>
  <si>
    <t>Have you established a sample size of deaths occurring outside of a medical facility or without the attention of a medical practitioner for verbal autopsy? If so, please provide the yearly sample size.</t>
  </si>
  <si>
    <r>
      <t xml:space="preserve">If </t>
    </r>
    <r>
      <rPr>
        <b/>
        <u/>
        <sz val="11"/>
        <color rgb="FFFF0000"/>
        <rFont val="Calibri"/>
        <family val="2"/>
        <scheme val="minor"/>
      </rPr>
      <t>yes</t>
    </r>
    <r>
      <rPr>
        <b/>
        <sz val="11"/>
        <rFont val="Calibri"/>
        <family val="2"/>
        <scheme val="minor"/>
      </rPr>
      <t xml:space="preserve"> to question 18, please answer question 18.1, and 18.2</t>
    </r>
  </si>
  <si>
    <t>Is the sample nationally representative?</t>
  </si>
  <si>
    <t>Is verbal autopsy integrated into the civil registration and vital statistics system?</t>
  </si>
  <si>
    <t xml:space="preserve">- Ill defined cause of death written by doctors while filling the death form. This a concern to note and furthur actions need to be taken in order to improve the quality of cause of death. </t>
  </si>
  <si>
    <t>Table 4: Vital Statistics</t>
  </si>
  <si>
    <t>Please enter whether the statements are correct or not. The target year (lines 1, 6, 12, 17 and 22) should be the year by which your country aims to achieve the target.</t>
  </si>
  <si>
    <t>Baseline
(2015)</t>
  </si>
  <si>
    <t>Midterm
(2019)</t>
  </si>
  <si>
    <t>2025 Review
(2024)</t>
  </si>
  <si>
    <t>Target Year</t>
  </si>
  <si>
    <t>If the target has been achieved, please indicate the year</t>
  </si>
  <si>
    <t>Vital Statistics Production Targets</t>
  </si>
  <si>
    <t>Target 3A - Production of birth statistics</t>
  </si>
  <si>
    <t>Yes/No</t>
  </si>
  <si>
    <t>Nationally representative statistics on births are produced from registration records or other valid administrative data sources</t>
  </si>
  <si>
    <t>Already achieved</t>
  </si>
  <si>
    <t xml:space="preserve">Statistics on births and deaths are published annually in the Statistical Yearbook of Maldives. 
MoH published vital statistics in Maldives Health Statistics publication.
Data on vital statistics and cause of death are shared for UN Demographic Yearbook and with WHO.
https://statisticsmaldives.gov.mv/yearbook/
(under the section on 'population', births and deaths statistics are published too)
https://health.gov.mv/en/publications/maldives-health-statistics-2020-version-2
</t>
  </si>
  <si>
    <r>
      <rPr>
        <b/>
        <i/>
        <sz val="11"/>
        <color theme="1"/>
        <rFont val="Calibri"/>
        <family val="2"/>
        <scheme val="minor"/>
      </rPr>
      <t>They include:</t>
    </r>
    <r>
      <rPr>
        <sz val="11"/>
        <color theme="1"/>
        <rFont val="Calibri"/>
        <family val="2"/>
        <scheme val="minor"/>
      </rPr>
      <t xml:space="preserve">
Age of mother </t>
    </r>
  </si>
  <si>
    <t>Age of mother is only included in ' Maldives Health Statistics'</t>
  </si>
  <si>
    <t>Sex of child</t>
  </si>
  <si>
    <t xml:space="preserve">Geographic area/Administrative subdivision for place of birth (occurrence) </t>
  </si>
  <si>
    <t xml:space="preserve">Included in Maldives Annual Vital Statistics Report
https://statisticsmaldives.gov.mv/vital-statistics-report-of-maldives-2024/
</t>
  </si>
  <si>
    <t>Geographic area/Administrative subdivision for place of usual residence of the mother</t>
  </si>
  <si>
    <t xml:space="preserve">Only included in Maldives Annual Vital Statistics Report
https://statisticsmaldives.gov.mv/vital-statistics-report-of-maldives-2024/
</t>
  </si>
  <si>
    <t>Target 3B - Production of death statistics</t>
  </si>
  <si>
    <t>Nationally representative statistics on deaths are produced from registration records or other valid administrative data sources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</si>
  <si>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</si>
  <si>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t>Geographic area/Administrative subdivision for place of death (occurrence)</t>
  </si>
  <si>
    <t>Geographic area/Administrative subdivision for place of usual residence of the deceased</t>
  </si>
  <si>
    <t xml:space="preserve">Only Included in Maldives Annual Vital Statistics Report
https://statisticsmaldives.gov.mv/vital-statistics-report-of-maldives-2024/
</t>
  </si>
  <si>
    <t>Cause of death as defined by ICD</t>
  </si>
  <si>
    <t>Vital Statistics Dissemination Targets</t>
  </si>
  <si>
    <t>Target 3F - Dissemination of birth and death statistics</t>
  </si>
  <si>
    <r>
      <t xml:space="preserve">Key summary tabulations of vital statistics on </t>
    </r>
    <r>
      <rPr>
        <b/>
        <sz val="11"/>
        <color theme="1"/>
        <rFont val="Calibri"/>
        <family val="2"/>
        <scheme val="minor"/>
      </rPr>
      <t>births and deaths</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one calendar year</t>
    </r>
  </si>
  <si>
    <t>2020</t>
  </si>
  <si>
    <t xml:space="preserve">Maldives Bureau of Statistics (MBS) publishes birth and death statistics in both Excel and PDF format in 'Statistical Yearbook of Maldives
Currently MoH is facing delays in publishing data in a timely manner. The latest published figure for deaths is for 2021.
MoH plan for future: Statitstical reports published from Ministry of Health will be released based on the Statistical release calender in a open data format [excel tabulations and inforgraphics]. On this note vital statisctics [birth and death statistics] preliminary figure will be release before the end of 2024 and the final revised figures will be released after 6 month from the publication of preliminary figures. This process is planned to be followed in the future. 
</t>
  </si>
  <si>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</si>
  <si>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t>Tabulations are produced annually</t>
  </si>
  <si>
    <t>Statitstical reports published from Ministry of Health will be relases based on the Statistical relase calender in a open data form [excel tabulations and inforgraphics]. On this note vital statisctics [birth and death statistics] pleniminary figure will be release before the end of 2024 and the final revised figures will be relased after 6 month from the publication of pleniminary figures. This process is planned to be followed in the future.
delay is there in receiving births and deaths form to central administration. Due to this it takes time to publish the statistics on an annual basis</t>
  </si>
  <si>
    <t>Tabulations are disseminated electronically</t>
  </si>
  <si>
    <t>Tabulations are available within one calendar year</t>
  </si>
  <si>
    <t>Delays can be observed due to delays in verifying and ammending data from the system. . Due to this it takes time to publish the statistics on an annual basis</t>
  </si>
  <si>
    <t>Target 3G - Dissemination of statistics on causes of deaths</t>
  </si>
  <si>
    <r>
      <t xml:space="preserve">Key summary tabulations of vital statistics on </t>
    </r>
    <r>
      <rPr>
        <b/>
        <sz val="11"/>
        <color theme="1"/>
        <rFont val="Calibri"/>
        <family val="2"/>
        <scheme val="minor"/>
      </rPr>
      <t>causes of death</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two calendar year</t>
    </r>
  </si>
  <si>
    <t xml:space="preserve">Maldives Bureau of Statistics (MBS) publishes birth and death statistics in both Excel and PDF format in 'Statistical Yearbook of Maldives
Currently MoH is facing delays in publishing data in a timely manner. The latest published figure for deaths is for 2021.
MoH plan for future: Statitstical reports published from Ministry of Health will be released based on the Statistical release calender in a open data format [excel tabulations and inforgraphics]. On this note vital statisctics [cause of death] preliminary figure will be release before the end of 2024 and the final revised figures will be released after 6 month from the publication of preliminary figures. This process is planned to be followed in the future. 
</t>
  </si>
  <si>
    <r>
      <rPr>
        <b/>
        <i/>
        <sz val="11"/>
        <color theme="1"/>
        <rFont val="Calibri"/>
        <family val="2"/>
        <scheme val="minor"/>
      </rPr>
      <t>For these tabulations:</t>
    </r>
    <r>
      <rPr>
        <sz val="11"/>
        <color theme="1"/>
        <rFont val="Calibri"/>
        <family val="2"/>
        <scheme val="minor"/>
      </rPr>
      <t xml:space="preserve">
Registration records are used as the primary source</t>
    </r>
  </si>
  <si>
    <t>Tabulations disseminated electronically</t>
  </si>
  <si>
    <t>Tabulations are available within two calendar years</t>
  </si>
  <si>
    <t xml:space="preserve">Included in Maldives Annual Vital Statistics Report (and upto 2021)
https://statisticsmaldives.gov.mv/vital-statistics-report-of-maldives-2024/
</t>
  </si>
  <si>
    <t>Target 3H</t>
  </si>
  <si>
    <r>
      <t xml:space="preserve">An accurate, complete and timely </t>
    </r>
    <r>
      <rPr>
        <b/>
        <sz val="11"/>
        <color theme="1"/>
        <rFont val="Calibri"/>
        <family val="2"/>
        <scheme val="minor"/>
      </rPr>
      <t>vital statistics report</t>
    </r>
    <r>
      <rPr>
        <sz val="11"/>
        <color theme="1"/>
        <rFont val="Calibri"/>
        <family val="2"/>
        <scheme val="minor"/>
      </rPr>
      <t xml:space="preserve"> for the previous two years, using registration records or other routine administrative sources as the primary source, is </t>
    </r>
    <r>
      <rPr>
        <b/>
        <sz val="11"/>
        <color theme="1"/>
        <rFont val="Calibri"/>
        <family val="2"/>
        <scheme val="minor"/>
      </rPr>
      <t>made available in the public domain</t>
    </r>
  </si>
  <si>
    <t xml:space="preserve">Maldives' first Annual Vital Statistics Report released in Nov 2024
https://statisticsmaldives.gov.mv/vital-statistics-report-of-maldives-2024/
</t>
  </si>
  <si>
    <r>
      <rPr>
        <b/>
        <i/>
        <sz val="11"/>
        <color theme="1"/>
        <rFont val="Calibri"/>
        <family val="2"/>
        <scheme val="minor"/>
      </rPr>
      <t>For the report:</t>
    </r>
    <r>
      <rPr>
        <sz val="11"/>
        <color theme="1"/>
        <rFont val="Calibri"/>
        <family val="2"/>
        <scheme val="minor"/>
      </rPr>
      <t xml:space="preserve">
Registration records are used as the primary source</t>
    </r>
  </si>
  <si>
    <t>Information is available for the previous two years</t>
  </si>
  <si>
    <t>Tabulations are available in the public domain</t>
  </si>
  <si>
    <t>Tabulations included as an Annex in the report ( in PDF format)</t>
  </si>
  <si>
    <t xml:space="preserve">-Some level of data validations are incorportated in the current VRS sysyem. However, there are techincal challenges to add validations to the system to improve the qulity of data.
-The majority of the doctors in our country are expatriates who are trained from different institutions and there are discrepencies in the way they medically certify deaths. However, its mandatory for any new doctor who joins an instution in Maldives to read the death certification guideline. There is a high turn over of expatriate doctors. This leads to  issues with medically certifying the cause of death in the death forms. Hence, this increases the number of ill-defined causes of death in the country. MoH conducts routine ToT sessions for doctors on an yealy basis for atleast 5 regional or atoll health facilies from 2020 onwards. 
</t>
  </si>
  <si>
    <t>N/A</t>
  </si>
  <si>
    <t>Table 5: Implementation steps</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</si>
  <si>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</si>
  <si>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1. Establish an effective and sustainable national CRVS coordination mechanism comprising all relevant stakeholders</t>
  </si>
  <si>
    <t>Questions</t>
  </si>
  <si>
    <t>Additional comments (optional)</t>
  </si>
  <si>
    <t>Your country reported to ESCAP in the 2015 baseline and/or 2019 questionnaire(s) that it established a national CRVS coordination mechanism.</t>
  </si>
  <si>
    <t>Weekly</t>
  </si>
  <si>
    <t>Has your country established a national CRVS coordination mechanism?</t>
  </si>
  <si>
    <t>We have formed following CRVS Coordination mechanisms:
- CRVS Steering Committee
- CRVS Technical Committee ( as National Core Team now)</t>
  </si>
  <si>
    <t>Monthly</t>
  </si>
  <si>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to question 1, please answer question 1.1-1.7</t>
    </r>
  </si>
  <si>
    <t>Bi-monthly</t>
  </si>
  <si>
    <t>Please list the Members and their official positions</t>
  </si>
  <si>
    <t>Attached seperately</t>
  </si>
  <si>
    <t>Quarterly</t>
  </si>
  <si>
    <t>Date of establishment?</t>
  </si>
  <si>
    <t>CRVS Technical Committee : Apr-17
CRVS Steering Committee: Dec 2024</t>
  </si>
  <si>
    <t>Bi- Annually</t>
  </si>
  <si>
    <t>To what Institution/person does the mechanism report?</t>
  </si>
  <si>
    <t>Refer to ToR</t>
  </si>
  <si>
    <t>Other (please specify)</t>
  </si>
  <si>
    <t>How frequently do members meet? (Please Select)</t>
  </si>
  <si>
    <t>On need basis</t>
  </si>
  <si>
    <t>What was the date of the last meeting?</t>
  </si>
  <si>
    <t>Nov 2024</t>
  </si>
  <si>
    <t>Is the National CRVS Focal Point a member?</t>
  </si>
  <si>
    <t>Has the coordination mechanism established any working groups or taskforces?</t>
  </si>
  <si>
    <t>ToR has been shared and accepted by the members. (same ToR as shared before)</t>
  </si>
  <si>
    <t>Additional comments:</t>
  </si>
  <si>
    <t>Annually</t>
  </si>
  <si>
    <t>The CRVS coordination mechanism needs effort from all agencies to meet atleast on a quartely basis, update members on the activities carried out by different agencies on the improvements made to the system.
Since we have started implementing the BPM for improving Production of  Vital Statistics Process, regular meetings are held among CRVS Technical Committee</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</si>
  <si>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</si>
  <si>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</si>
  <si>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</si>
  <si>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r>
      <t xml:space="preserve">Has your country conducted a standards-based comprehensive assessment of CRVS*? If yes, please briefly describe the methods used.
</t>
    </r>
    <r>
      <rPr>
        <b/>
        <sz val="10"/>
        <rFont val="Calibri"/>
        <family val="2"/>
        <scheme val="minor"/>
      </rPr>
      <t>*Please refer to the "Definitions" tab for more information.</t>
    </r>
  </si>
  <si>
    <t>Please refer to our response to inquiry document. We will answer this question based on your guidance.</t>
  </si>
  <si>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 xml:space="preserve">to question 2, please answer question 2.1-2.6 and attach a copy of the assessment.
If </t>
    </r>
    <r>
      <rPr>
        <b/>
        <u/>
        <sz val="12"/>
        <color rgb="FFFF0000"/>
        <rFont val="Calibri"/>
        <family val="2"/>
        <scheme val="minor"/>
      </rPr>
      <t>no</t>
    </r>
    <r>
      <rPr>
        <b/>
        <sz val="12"/>
        <rFont val="Calibri"/>
        <family val="2"/>
        <scheme val="minor"/>
      </rPr>
      <t xml:space="preserve"> to question 2, please answer question 2.7</t>
    </r>
  </si>
  <si>
    <t>Was the assessment (co)produced by a government agency/ministry?</t>
  </si>
  <si>
    <t>Ministry of Health</t>
  </si>
  <si>
    <t>Was the national CRVS coordination mechanism involved?</t>
  </si>
  <si>
    <t>There was no CRVS coordination mechanism established at that time. Relevant agencies were consulted during the process</t>
  </si>
  <si>
    <r>
      <t xml:space="preserve">Is the report published? </t>
    </r>
    <r>
      <rPr>
        <i/>
        <sz val="12"/>
        <rFont val="Calibri"/>
        <family val="2"/>
        <scheme val="minor"/>
      </rPr>
      <t>[If yes, please add link]</t>
    </r>
  </si>
  <si>
    <t>Not published. It is used as an internal document</t>
  </si>
  <si>
    <r>
      <t xml:space="preserve">Was support provided by development partners? </t>
    </r>
    <r>
      <rPr>
        <i/>
        <sz val="12"/>
        <rFont val="Calibri"/>
        <family val="2"/>
        <scheme val="minor"/>
      </rPr>
      <t>[If yes, please specify]</t>
    </r>
  </si>
  <si>
    <t xml:space="preserve">WHO and Queensland University </t>
  </si>
  <si>
    <t>Date of the assessment</t>
  </si>
  <si>
    <t>2012</t>
  </si>
  <si>
    <t>Stakeholders involved in conducting the assessment</t>
  </si>
  <si>
    <t>Department of National Registration, City Council, Maldives Bureau of Statistics, National Centre for Information Technology</t>
  </si>
  <si>
    <r>
      <t xml:space="preserve">Are there plans to conduct a standards-based comprehensive assessment in the future?
</t>
    </r>
    <r>
      <rPr>
        <i/>
        <sz val="12"/>
        <rFont val="Calibri"/>
        <family val="2"/>
        <scheme val="minor"/>
      </rPr>
      <t xml:space="preserve">       [If yes, please provide an expected timeframe]</t>
    </r>
  </si>
  <si>
    <t>Birth and death comprehensive assessment is required but exact time frame cannot be determined yet</t>
  </si>
  <si>
    <t>A audit of CRVS system, data quality and completeness audit and vital statistics audit is an important area to stregthen CVRS system in the country. Also timely production of vital statistics is important by addressing the gaps in the system.</t>
  </si>
  <si>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</si>
  <si>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</si>
  <si>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t xml:space="preserve">Has your country developed a multisectoral, national CRVS strategy*? 
</t>
    </r>
    <r>
      <rPr>
        <b/>
        <sz val="10"/>
        <rFont val="Calibri"/>
        <family val="2"/>
        <scheme val="minor"/>
      </rPr>
      <t>*Please refer to the "Definitions" tab for more information.</t>
    </r>
  </si>
  <si>
    <r>
      <t xml:space="preserve">If </t>
    </r>
    <r>
      <rPr>
        <b/>
        <u/>
        <sz val="12"/>
        <color rgb="FFFF0000"/>
        <rFont val="Calibri"/>
        <family val="2"/>
        <scheme val="minor"/>
      </rPr>
      <t>yes</t>
    </r>
    <r>
      <rPr>
        <b/>
        <sz val="12"/>
        <rFont val="Calibri"/>
        <family val="2"/>
        <scheme val="minor"/>
      </rPr>
      <t xml:space="preserve"> to question 3, please answer question 3.1-3.5 and attach a copy of the strategy.
If </t>
    </r>
    <r>
      <rPr>
        <b/>
        <u/>
        <sz val="12"/>
        <color rgb="FFFF0000"/>
        <rFont val="Calibri"/>
        <family val="2"/>
        <scheme val="minor"/>
      </rPr>
      <t>no</t>
    </r>
    <r>
      <rPr>
        <b/>
        <sz val="12"/>
        <rFont val="Calibri"/>
        <family val="2"/>
        <scheme val="minor"/>
      </rPr>
      <t xml:space="preserve"> to question 3, please answer question 3.6</t>
    </r>
  </si>
  <si>
    <r>
      <t xml:space="preserve">Was the strategy endorsed by the government?
</t>
    </r>
    <r>
      <rPr>
        <i/>
        <sz val="12"/>
        <rFont val="Calibri"/>
        <family val="2"/>
        <scheme val="minor"/>
      </rPr>
      <t xml:space="preserve">       [If yes, please list which agency/ministry]</t>
    </r>
  </si>
  <si>
    <t>Can the strategy be shared on ESCAP's CRVS website?</t>
  </si>
  <si>
    <r>
      <t>What is the strategy's timeframe?</t>
    </r>
    <r>
      <rPr>
        <i/>
        <sz val="12"/>
        <rFont val="Calibri"/>
        <family val="2"/>
        <scheme val="minor"/>
      </rPr>
      <t xml:space="preserve"> [e.g., 2015-2024]</t>
    </r>
  </si>
  <si>
    <t>Who or what organization is responsible for coordinating and overseeing the implementation of the strategy?</t>
  </si>
  <si>
    <t>Has cost estimation been conducted for the implementation of the multisectoral national CRVS strategy?</t>
  </si>
  <si>
    <r>
      <t xml:space="preserve">Do you plan to develop a comprehensive multisectoral national CRVS strategy in the future? 
</t>
    </r>
    <r>
      <rPr>
        <i/>
        <sz val="12"/>
        <rFont val="Calibri"/>
        <family val="2"/>
        <scheme val="minor"/>
      </rPr>
      <t>[If yes, please provide an expected timeframe]</t>
    </r>
  </si>
  <si>
    <t xml:space="preserve">Yes. But it all depends on funding
</t>
  </si>
  <si>
    <r>
      <t>In addition to the Maldives Decentralization Act passed on 2010, DNR is striving to fulfill the goals of the civil registration legislation that was enacted on December 18, 2022 (Legislation: 23/2022). An MOU of partnership to invest in people and technological resources supporting the national civil registration, vital statistics, and ID management system was signed in 2022 by DNR and Global Health Incubator (GHAI). Throughout this shared comprehension, the CRVS Legal Review Recommendation and Budget Advocacy Inception joint workshops took place in October 2022 at Bandos- Maldives, involving key national stakeholders and atolls. GHAI supported DNR in making a case for allocating additional funds for three specific system advancements: (1) integrating population data systems, (2) designating a new cadre of subnational-level civil registrars and (3) procuring biometric devices to allow nationwide identify verification as part of the new digital ID system.  In February 2023, GHAI supported DNR to implement the strategy by advancing funds for procurement of 10 rapid biometric registration devices to demonstrate their utility and provided catalytic IT support to carry out the needed upgrades. (Reference:https://www.advocacyincubator.org/case-studies/civil-registration-and-identity-management-in-the-maldives)                                                       
In addition to this, the CVRSID law reform program was started with the help of Global Grant Programme (GGP) and American Vital Strategies. Under this initiative, the first draft of law reform was produced and discussed in the workshop held at Bandos Maldives.</t>
    </r>
    <r>
      <rPr>
        <b/>
        <sz val="12"/>
        <color rgb="FFFF0000"/>
        <rFont val="Calibri"/>
        <family val="2"/>
        <scheme val="minor"/>
      </rPr>
      <t xml:space="preserve"> (Draft to be included) (attached)
</t>
    </r>
    <r>
      <rPr>
        <b/>
        <sz val="12"/>
        <rFont val="Calibri"/>
        <family val="2"/>
        <scheme val="minor"/>
      </rPr>
      <t xml:space="preserve">Unfortunately, we do not have a multisectoral national CRVS strategy. But we do have 'strengthening CRVS system' as an activity included in Strategic Action Plan (SAP 2019-2023) &amp; in Health Master Plan. We also have it included in the National Strategy for the Development of Statistics (NSDS) priorities as 'strengthening VRS system and timely dissemination of Vital Statistics'.
However, no specific multisectoral CRVS strategy has been formulated for the country. 
</t>
    </r>
  </si>
  <si>
    <t>4. Develop and implement a plan for monitoring and reporting on achievement of the Regional Action Framework targets, including on reporting to the ESCAP secretariat</t>
  </si>
  <si>
    <t>Your country reported to ESCAP in the 2015 baseline and/or 2019 questionnaire(s) that it developed and implemented a plan for monitoring and reporting on achievement of the targets.</t>
  </si>
  <si>
    <t>'Yes' - Verify the information below and add if necessary
'No' - Fill the section below</t>
  </si>
  <si>
    <t>Has your country developed a plan for monitoring and reporting on the Regional Action Framework targets?</t>
  </si>
  <si>
    <r>
      <t xml:space="preserve">If </t>
    </r>
    <r>
      <rPr>
        <b/>
        <u/>
        <sz val="12"/>
        <color rgb="FFC00000"/>
        <rFont val="Calibri"/>
        <family val="2"/>
        <scheme val="minor"/>
      </rPr>
      <t>no</t>
    </r>
    <r>
      <rPr>
        <b/>
        <sz val="12"/>
        <rFont val="Calibri"/>
        <family val="2"/>
        <scheme val="minor"/>
      </rPr>
      <t xml:space="preserve"> to question 4, please answer question 4.1</t>
    </r>
  </si>
  <si>
    <t>Is your country developing a plan for monitoring and reporting on the Regional Action Framework targets?</t>
  </si>
  <si>
    <t>we need support and TFA for this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</si>
  <si>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</si>
  <si>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5.a</t>
  </si>
  <si>
    <t>Which population group(s) are least likely to register their vital events?</t>
  </si>
  <si>
    <t>Due to the fact that health facilities must formally input birth and death information into GEMEN (digital birth and death registration platform in Maldives), relatively small percentages of people are left without birth and death registration. The local health institutions do not record fatalities that occur overseas, hence the registration of birth/death that occur abroad is lower in comparison.</t>
  </si>
  <si>
    <t xml:space="preserve">Has your country completed an inequality assessment related to CRVS? </t>
  </si>
  <si>
    <r>
      <t xml:space="preserve">If </t>
    </r>
    <r>
      <rPr>
        <b/>
        <u/>
        <sz val="12"/>
        <color rgb="FFFF0000"/>
        <rFont val="Calibri"/>
        <family val="2"/>
        <scheme val="minor"/>
      </rPr>
      <t>yes</t>
    </r>
    <r>
      <rPr>
        <b/>
        <sz val="12"/>
        <rFont val="Calibri"/>
        <family val="2"/>
        <scheme val="minor"/>
      </rPr>
      <t xml:space="preserve"> to question 5, please answer question 5.1-5.7 and attach a copy of the inequality assessment report.
If </t>
    </r>
    <r>
      <rPr>
        <b/>
        <u/>
        <sz val="12"/>
        <color rgb="FFFF0000"/>
        <rFont val="Calibri"/>
        <family val="2"/>
        <scheme val="minor"/>
      </rPr>
      <t>no</t>
    </r>
    <r>
      <rPr>
        <b/>
        <sz val="12"/>
        <rFont val="Calibri"/>
        <family val="2"/>
        <scheme val="minor"/>
      </rPr>
      <t xml:space="preserve"> to question 5, please answer question 5.8-5.9</t>
    </r>
  </si>
  <si>
    <t>Was the national coordination mechanism involved?</t>
  </si>
  <si>
    <t>Which methodology was used to conduct the assessment? Please provide a brief summary for each of the methodologies selected.</t>
  </si>
  <si>
    <t>Does the assessment include analysis of registration completeness by sex?</t>
  </si>
  <si>
    <t>Does the assessment cover the registration of hard to reach and marginalized populations such as:</t>
  </si>
  <si>
    <t>a) People in rural, remote, isolated or border areas</t>
  </si>
  <si>
    <t>b) Indigenous people</t>
  </si>
  <si>
    <t>c) Non-citizens</t>
  </si>
  <si>
    <t>d) Refugees and Asylum Seekers</t>
  </si>
  <si>
    <t>e) Stateless persons and persons of undetermined nationality</t>
  </si>
  <si>
    <t>f) Other groups? Please specify</t>
  </si>
  <si>
    <t>Please provide details from the assessment on the following areas:</t>
  </si>
  <si>
    <t>a) Key challenges identified</t>
  </si>
  <si>
    <t>b) Groups currently least likely to be registered</t>
  </si>
  <si>
    <t>c) Steps taken/interventions used to address challenges</t>
  </si>
  <si>
    <t>Have findings from inequality assessment been used in policymaking to increase coverage and completeness of vital event registration?</t>
  </si>
  <si>
    <t>If yes, please provide a brief summary and link(s) to the document(s).</t>
  </si>
  <si>
    <t>Can the assessment and any additional study be shared on ESCAP's CRVS website?</t>
  </si>
  <si>
    <t>Are there plans to conduct an inequality assessment in the future? [If yes, please provide an expected timeframe]</t>
  </si>
  <si>
    <t>May not be a priority to Maldives Since Maldives have close to 100% registration</t>
  </si>
  <si>
    <t xml:space="preserve">Are you aware of other studies or reports looking into the reasons behind under-coverage and incomplete registration in your country? </t>
  </si>
  <si>
    <t>If yes, please provide a brief summary and link(s) to the document(s) as applicable.</t>
  </si>
  <si>
    <t>Majority of births and deaths happen in a health facility. So the there is no chance of missing cases of  births and deaths that occur in the country. In additition to this body cannot be buried without a death certificate.</t>
  </si>
  <si>
    <t>Table 6: Action Areas</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</si>
  <si>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2015-2024.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</si>
  <si>
    <t xml:space="preserve">Following the proclamation of the Asian and Pacific CRVS Decade in 2014, </t>
  </si>
  <si>
    <t>A. Political commitment</t>
  </si>
  <si>
    <t>Comments</t>
  </si>
  <si>
    <t>A.1.</t>
  </si>
  <si>
    <t>Is CRVS included in the national development strategy in your country? If yes, please provide more information and a link in the comments.</t>
  </si>
  <si>
    <t>In strategic action plan 2019-2023 the following target was included:
 -By 2023, Vital Registration System digitalized and integrated across different health providers 
In strategic action plan 2019-2023 the following strategy was included:
 Develop and integrate health data management systems within health network to enable timely surveillance of diseases, births and deaths, morbidity patterns as well as social determinants of health 
In Health Master plan 2016-2025 the following action areawas included:
 - Enable timely surveillance of diseases, births and deaths, morbidity patterns as well as social determinants of health through an integrated health information system and research 
 - Expand digitization of the vital registration system by linking different health care providers. 
The Maldivian residents' vital events must all be registered, regardless of gender, according to legislation 23/2022. Under this legislative framework, both parents have equal rights when it comes to registering important events (birth certificates, deaths, registration &amp; ID). Either parent including single mothers could successfully complete the registration procedures. 
The National Strategy for the Development of Statistics (NSDS) prioritizes strengthening VRS system and timely dissemination of Vital Statistics</t>
  </si>
  <si>
    <t>A.2.</t>
  </si>
  <si>
    <t>Is there a sectoral or government-wide budget for the implementation of the national CRVS strategy? If yes, please provide more information and a link in the comments.</t>
  </si>
  <si>
    <t>No government-wide budget. Each agency carries out their CRVS related activity from their budget.</t>
  </si>
  <si>
    <t>A.3.</t>
  </si>
  <si>
    <t>Is civil registration considered an essential service, including during a crisis? Please provide more details and link(s) to relevant information/document(s).</t>
  </si>
  <si>
    <t>During COVID, government moved towards getting registration done via online</t>
  </si>
  <si>
    <t>Additional activity(ies) to strenghten political commitment you wish to report:</t>
  </si>
  <si>
    <t>-Enhance and strengthen governance mechanism of VRS system including strenthening partnership and intersectoral collaboration within the line agencies involved in the CRVS system. More holistic approach is needed for CRVS activities to avoid duplication of resources, government spending and increase efficiency of the system.F16</t>
  </si>
  <si>
    <t>B. Public engagement, participation and generating demand</t>
  </si>
  <si>
    <t>B.1.</t>
  </si>
  <si>
    <t>Is gender inclusivity in CRVS explicitly mentioned in your national CRVS strategy? If so, please provide a brief summary and link(s) to relevant document(s).</t>
  </si>
  <si>
    <t xml:space="preserve">The Maldivian residents' vital events must all be registered, regardless of gender, according to legislation 23/2022. Under this legislative framework, both parents have equal rights when it comes to registering important events (birth certificates, deaths, registration &amp; ID). Either parent including single mothers could successfully complete the registration procedures. </t>
  </si>
  <si>
    <t>B.2.</t>
  </si>
  <si>
    <t>Have you established incentives (financial, non-financial, or both) to increase registration rates of vital events? If yes, please summarize these and when they were introduced.</t>
  </si>
  <si>
    <t>Financial incentives are not specifically given for the purpose of increasing vital registration rates but incentives such as health insuarance, education and other service provision etc can only be provided only after registration of birth. This has a directly influence on registration. In addition, any service provided by the government or public requires a person to get a legal identity (to have National ID) issued. This can only be done once birth has been registered and death certificate has been issued</t>
  </si>
  <si>
    <t>B.3.</t>
  </si>
  <si>
    <t>Since 2015, have you reviewed incentives and/or penalties to increase registration rates of vital events, including for hard-to-reach populations and people in vulnerable situations? If yes, please summarize what you have done in the comments.</t>
  </si>
  <si>
    <t xml:space="preserve">In accordance with the law (Legislation: 23/2022) enacted on December 18, 2022 , DNR is in charge of granting NIDs, Island or City Councils handle applications for birth (Sec. 4a) and death (Sec. 31d) registration and certificate issuance (Sec. 15b). Penalties for failing to record the birth registration are outlined in clause (38) of chapter (6). The bill also requires the DNR to write and adopt six regulations to effectively execute the statute. DNR is in the process of drafting the regulations that will be implemented under the recently adopted law. The regulations are currently being written, have received feedback from the AG office, and are to be finalized at the policy-level. Further elaboration of penalties is included in the regulations.  
At the moment, as the preceding regulation is not in place, no fine is taken from anyone for late or delayed registration or to issue a birth certificate
 </t>
  </si>
  <si>
    <t>B.4.</t>
  </si>
  <si>
    <t>Have incentives and/or penalties been implemented during a crisis? If yes, please provide more information and a link in the comments.</t>
  </si>
  <si>
    <t>Even during COVID for late registration, the relevant fines was applied as stated by the previous regulation (no exception was made for late or delayed registration)</t>
  </si>
  <si>
    <t>B.5.</t>
  </si>
  <si>
    <t>Are any health sector staff including community health workers supporting individuals in the registering of vital events? If yes, please provide more information.</t>
  </si>
  <si>
    <t>Health care providers filled the 'birth form(Foolhumaa form' before the mother gets discharge from the health facility. During this process, parents are made aware of birth registration and of issuance of birth certificate.
Health facilities also complete the 'death certificate' before releasing the body for burial.</t>
  </si>
  <si>
    <t>B.6.</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</si>
  <si>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</si>
  <si>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Since registration is done only in Councils, Council staff assists individuals with any queries</t>
  </si>
  <si>
    <t>B.7.</t>
  </si>
  <si>
    <t>Have you undertaken national or subnational campaigns to encourage registration of vital events? If yes, please add a link and summarize the campaigns in the comments (including who were the target groups).</t>
  </si>
  <si>
    <t xml:space="preserve">Annual budget proposals from DNR include funding for awareness excursions to outlying islands. DNR conducts awareness trainings and closely collaborates with local councils to assist them in maintaining vital registration information, in line with the funding received. The DNR also collaborates with donor funds to raise awareness among stakeholders and local councils. </t>
  </si>
  <si>
    <t>Additional activity(ies) to foster public engagement, participation and generating demand you wish to report:</t>
  </si>
  <si>
    <t>C. Coordination</t>
  </si>
  <si>
    <t>C.1.</t>
  </si>
  <si>
    <r>
      <t xml:space="preserve">Is CRVS included in your Voluntary National Review (VNR)*? If yes, please provide more information and a link in the comments.
</t>
    </r>
    <r>
      <rPr>
        <sz val="10"/>
        <rFont val="Calibri"/>
        <family val="2"/>
        <scheme val="minor"/>
      </rPr>
      <t>*Please refer to the "Definitions" tab for more information.</t>
    </r>
  </si>
  <si>
    <t>C.2.</t>
  </si>
  <si>
    <t>Is civil registration data shared with the National Statistics Office (NSO) or equivalent in your country? If yes, please provide a brief summary and link(s) to relevant document(s).</t>
  </si>
  <si>
    <t xml:space="preserve">Vital Statitcs are shared with Maldives Bureau of Statitstics (MBS)  and it publised in MBS website as well as in the Ministry of Health website
http://statisticsmaldives.gov.mv/yearbook/ (under the section on 'population', births and deaths statistics are published)
https://health.gov.mv/en/publications?search=&amp;category=&amp;department=27
DNR provides statistics on the registered population upon request to MBS and other pertinent parties. </t>
  </si>
  <si>
    <t>C.3.</t>
  </si>
  <si>
    <t>Is there a procedure/protocol in place to share civil registration data with other government entities? If yes, please provide a brief summary and link(s) to relevant document(s).</t>
  </si>
  <si>
    <t>Fom MoH The data is shared upon request with government organizations as well as to the international organizations upon request
But we do have a data relase policy where anonymized datasets can be shared for research purpose. 
The ongoing development of the DNR online database (NARES) will enable local councils and healthcare facilities to seamlessly upload real-time birth, death, and local registration information into the DNR database.</t>
  </si>
  <si>
    <t>C.4.</t>
  </si>
  <si>
    <t>Is the civil registration database linked to other administrative databases such as those from the health ministry, national identification authority, passport authority, or NSO? If yes, please provide a brief summary and link(s) to relevant document(s).</t>
  </si>
  <si>
    <t xml:space="preserve">GEMEN system (for birth and death registration) is linked to other administration database such as Pension via an API. Ministry of Health have access to GEMEN and can extract data when needed. MBS is also in the process of getting a user account created to extract data (limited) when needed.
The National ID system or the population register (NARES) is NOT currently synced or directly connected to GEMEN. Relevant CRVS staff from DNR are granted access to the GEMEN system. The staff manually take the information from GEMEN and enters it into the NARES system. However, stakeholders in the CVRS, including the Ministry of Health, local councils, the Department of Judicial Administration, and other significant government agencies including the Pension Administration, AASANDHA (Government Health Insurance Company), National Social Protection Agency (NSPA), Immigration, Police, Maldives Monetary Authority (MMA),  Bank of Maldives Plc (BML), and Islamic Bank, are provided with a view-only option to NARES that is updated on a timely basis. </t>
  </si>
  <si>
    <t>C.5.</t>
  </si>
  <si>
    <t>Do you include representatives of civil society organizations and local communities in national CRVS coordination mechanism? If yes, please provide more information and a link in the comments.</t>
  </si>
  <si>
    <t>No CSO representation is included in the national CRVS coordination mechanism. However, UN agencies such as UNICEF are invited to meetings on a need basis.</t>
  </si>
  <si>
    <t>Additional activity(ies) to improve coordination you wish to report:</t>
  </si>
  <si>
    <t>Interagencies technical coordition focal points are identified and well aware with in the agencies involved in the CRVS system</t>
  </si>
  <si>
    <t>D. Policies, legislation and implementation of regulations</t>
  </si>
  <si>
    <t>D.1.</t>
  </si>
  <si>
    <t>Have you conducted a review of your legal framework for civil registration and vital statistics? If yes, please add a link and more information in the comments.</t>
  </si>
  <si>
    <t>The 1992 statute (7/92), which had been enacted and was in effect at the time, was examined and amended on December 18, 2022 (23/2022), after extensive development. Even with all of the advancements, there are still a lot of flaws, thus it has to be changed. In order to propose these modifications for law revision, DNR is also working on them. https://mvlaw.gov.mv/dv/legislations/212/consolidations/544 (The law is not available in English yet)</t>
  </si>
  <si>
    <t>D.2.</t>
  </si>
  <si>
    <t>Have you made changes to your legal framework for civil registration and vital statistics since 2015? If yes, please add a link and more information in the comments.</t>
  </si>
  <si>
    <t xml:space="preserve">Initial CRVS act was in enacted in 1992 and the recent act 'Birth and Death Registration and Birth Certification and Issuance of National Identity Card Act' [23/2022] was enacted in 2022.
The Statistics Act (16/2021) mandates MBS to strengthen Vital statistics and timely dissemination of vital statistics.
https://statisticsmaldives.gov.mv/statistics-regulation/
                                                                                             </t>
  </si>
  <si>
    <t>D.3.</t>
  </si>
  <si>
    <t>Have you developed an identity management system/population register where birth and death registration records are used to establish and retire the identity of individuals? If yes, please provide more information and link(s) to relevant document(s) in the comments.</t>
  </si>
  <si>
    <t>The DNR manages the Maldivian Identity Management System (NARES), which has been upgraded to enable automized issuance of ID by the local councils too. Furthermore, the DNR intends to enhance the database to enable local councils and healthcare providers to record data on births and deaths.</t>
  </si>
  <si>
    <t>D.4.</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</si>
  <si>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</si>
  <si>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Yes. Chapter 4, article 20 of the approved legislation 23/2022 stipulates that every Maldivian, whether born in the Maldives or abroad, ought to be assigned a unique identification number. This NID number is given to each Maldivian during the issuance of Birth Certificate. https://mvlaw.gov.mv/dv/legislations/212/consolidations/544 (The law is not available in English yet)</t>
  </si>
  <si>
    <t>D.5.</t>
  </si>
  <si>
    <t>Is timely registration of births free of charge?</t>
  </si>
  <si>
    <t>D.6.</t>
  </si>
  <si>
    <t>Is timely registration of deaths free of charge?</t>
  </si>
  <si>
    <t>D.7.</t>
  </si>
  <si>
    <t>Is there a fee or other penalty for late or delayed registration of births? Please provide a brief explanation and link(s) to relevant document(s).</t>
  </si>
  <si>
    <t xml:space="preserve">Yes. Penalties for failing to record the birth registration are outlined in article (38) of chapter (6). According to the provision, a fine of no more than MVR 10,000 (equivalant to USD 648.99)  may be assessed in relation to the reason for non-registration. 
The bill also requires the DNR to write and adopt six regulations to effectively execute the statute. DNR is in the process of drafting the regulations that will be implemented under the recently adopted law. The regulations are currently being written, have received feedback from the AG office, and are to be finalized at the policy-level. Further elaboration of penalties is included in the regulations.  https://mvlaw.gov.mv/dv/legislations/212/consolidations/544 (The law is not available in English yet)
However, since the relevant regulation is not in place, no fine is currently taken for late or delayed registration
 </t>
  </si>
  <si>
    <t>D.8.</t>
  </si>
  <si>
    <t>Is there a fee or other penalty for late or delayed registration of deaths? Please provide a brief explanation and link(s) to relevant document(s).</t>
  </si>
  <si>
    <t>Not specified in the law, but DNR is permitted to incorporate penalties in the regulations with a punishment ranging from MVR 5000 to MVR 15000 according to clause 39 of chapter 6 of the passed law.
LGA- No</t>
  </si>
  <si>
    <t>D.9.</t>
  </si>
  <si>
    <t xml:space="preserve">Are birth certificates free for timely registrations? </t>
  </si>
  <si>
    <t>D.10.</t>
  </si>
  <si>
    <t xml:space="preserve">Are death certificates free for timely registrations? </t>
  </si>
  <si>
    <t>D.11.</t>
  </si>
  <si>
    <t>What documents are required for registering vital events?</t>
  </si>
  <si>
    <t>Documents required for application submission via online include:
a.	Marriage certificate of parents (for newborn registration)
b.	Parents ID card
c.	Passport (if one or both the parents are foreign)
d.	Hospital documents (if the child was born abroad)
e.	Name in Arabic 
f.	No- objection letter from the owner of your chosen residence</t>
  </si>
  <si>
    <t>D.12.</t>
  </si>
  <si>
    <r>
      <t xml:space="preserve">Does your country civil registration system allow for the registration of vital events for non-citizens*?
</t>
    </r>
    <r>
      <rPr>
        <sz val="10"/>
        <rFont val="Calibri"/>
        <family val="2"/>
        <scheme val="minor"/>
      </rPr>
      <t>*Please refer to the "Definitions" tab for more information.</t>
    </r>
  </si>
  <si>
    <t>If the child is born in Male' Maldives, a birth certificate will be issued via the GEMEN portal. This certificate will include the child's birth record number, as well as information about the child and the parents.</t>
  </si>
  <si>
    <r>
      <t xml:space="preserve">If </t>
    </r>
    <r>
      <rPr>
        <b/>
        <u/>
        <sz val="12"/>
        <color rgb="FFFF0000"/>
        <rFont val="Calibri"/>
        <family val="2"/>
        <scheme val="minor"/>
      </rPr>
      <t>yes</t>
    </r>
    <r>
      <rPr>
        <b/>
        <sz val="12"/>
        <rFont val="Calibri"/>
        <family val="2"/>
        <scheme val="minor"/>
      </rPr>
      <t xml:space="preserve"> to question D.12., please answer question D.12.1.
If </t>
    </r>
    <r>
      <rPr>
        <b/>
        <u/>
        <sz val="12"/>
        <color rgb="FFFF0000"/>
        <rFont val="Calibri"/>
        <family val="2"/>
        <scheme val="minor"/>
      </rPr>
      <t>no</t>
    </r>
    <r>
      <rPr>
        <b/>
        <sz val="12"/>
        <rFont val="Calibri"/>
        <family val="2"/>
        <scheme val="minor"/>
      </rPr>
      <t>, please move to question E.1.</t>
    </r>
  </si>
  <si>
    <t>D.12.1.</t>
  </si>
  <si>
    <t>Are there any differences in the registration and certification processes of non-citizens compared to citizens? If yes, please provide more information and link(s) to relevant document(s) in the comments.</t>
  </si>
  <si>
    <t>Same procedure followed as locals</t>
  </si>
  <si>
    <t>Additional activity(ies) to you review and amend policies, legislation and implementation of regulations wish to report:</t>
  </si>
  <si>
    <t>Enforcement of VRS law, develop regualtions and SOPs stipulated in the law</t>
  </si>
  <si>
    <t>E. Infrastructure and resources</t>
  </si>
  <si>
    <t>E.1.</t>
  </si>
  <si>
    <t>Is information on registration process translated into different non-official languages? If so, please identify all of the languages.</t>
  </si>
  <si>
    <t>Registration documents are in dual language (Dhivehi and English)</t>
  </si>
  <si>
    <t>E.2.</t>
  </si>
  <si>
    <r>
      <t xml:space="preserve">Are your registration centers and procedures adapted for persons with disabilities*? If so, please explain.
</t>
    </r>
    <r>
      <rPr>
        <sz val="10"/>
        <rFont val="Calibri"/>
        <family val="2"/>
        <scheme val="minor"/>
      </rPr>
      <t>*Please refer to "Definitions" tab for more information.</t>
    </r>
  </si>
  <si>
    <t xml:space="preserve">Council staff assist in registering persons with disability upon request.
To issue NID card - Anyone can apply for the NID on behalf of another person using the DNR online portal. Additionally, anyone with impairments who visit our front counters can receive assistance in obtaining the NID. For those unable to attend DNR because to a disability, medical condition, or hospital admission, we also  visit them, collect their biometric data, and complete the procedure (includes taking photos) without any extra charge. </t>
  </si>
  <si>
    <t>E.3.</t>
  </si>
  <si>
    <t>Have you reviewed CRVS business processes in your country?</t>
  </si>
  <si>
    <r>
      <t xml:space="preserve">If </t>
    </r>
    <r>
      <rPr>
        <b/>
        <u/>
        <sz val="12"/>
        <color rgb="FFFF0000"/>
        <rFont val="Calibri"/>
        <family val="2"/>
        <scheme val="minor"/>
      </rPr>
      <t>yes</t>
    </r>
    <r>
      <rPr>
        <b/>
        <sz val="12"/>
        <rFont val="Calibri"/>
        <family val="2"/>
        <scheme val="minor"/>
      </rPr>
      <t xml:space="preserve"> to question E.3., please answer question E.3.1.-E.3.3.
If </t>
    </r>
    <r>
      <rPr>
        <b/>
        <u/>
        <sz val="12"/>
        <color rgb="FFFF0000"/>
        <rFont val="Calibri"/>
        <family val="2"/>
        <scheme val="minor"/>
      </rPr>
      <t>no</t>
    </r>
    <r>
      <rPr>
        <b/>
        <sz val="12"/>
        <rFont val="Calibri"/>
        <family val="2"/>
        <scheme val="minor"/>
      </rPr>
      <t>, please move to question F.1.</t>
    </r>
  </si>
  <si>
    <t>E.3.1.</t>
  </si>
  <si>
    <t>When was the most recent review of your CRVS business processes?</t>
  </si>
  <si>
    <t>E.3.2.</t>
  </si>
  <si>
    <t>What methodology do you use to review CRVS business processes in your country? Please provide more details and link(s) to relevant information/document(s).</t>
  </si>
  <si>
    <t xml:space="preserve">Maldives reviewed the BPI process for births and deaths. Maldivian CRVS stakeholders focused
on the stage 1 of the Framework with two key objectives:
1) identifying issues affecting the performance of business processes in the CRVS system and
the root causes of these issues, and
2) identifying redesigns that should be implemented to address the performance issues and root
causes.
https://getinthepicture.org/resource/assessment-analysis-and-redesign-birth-and-death-registration-business-processes
</t>
  </si>
  <si>
    <t>E.3.3.</t>
  </si>
  <si>
    <t>Have findings from the CRVS business processes reviews been used to inform improvement to CRVS systems? If yes, please provide a brief summary and link(s) to relevant document(s).</t>
  </si>
  <si>
    <t>The findings was used to improvement GEMEN system during its roll-out.</t>
  </si>
  <si>
    <t>Additional activity(ies) to reinforce the infrastructure and resources for your CRVS system you wish to report:</t>
  </si>
  <si>
    <t>Intergrate CVRS system with other line systems, Strenghtnen IT infrastructre and accessibilty at the community level specialy in the islands, Improve huaman resource capacity of the intitutions involved in the CRVS system</t>
  </si>
  <si>
    <t>F. Operational procedures, practices and innovations</t>
  </si>
  <si>
    <t>F.1.</t>
  </si>
  <si>
    <t>Have standard operating procedures for registration of births and deaths been established and disseminated to civil registrars? If yes, please provide more details and link(s) to relevant information/document(s).</t>
  </si>
  <si>
    <t>This will most likely be included in the developing VRS regulation. But some level of roles and responsibilites are mentioned in law</t>
  </si>
  <si>
    <t>F.2.</t>
  </si>
  <si>
    <t>Since 2015, have you reviewed and/or adapted registration forms? If yes, please explain in the comments.</t>
  </si>
  <si>
    <t xml:space="preserve">No major revisions to the birth / death form but minor changes were made on of cause of death to improve the data quality. In addition to this, some structural changes were made to the birth and death form when transitioned from previous VRS system to the current system (GEMEN).                                           </t>
  </si>
  <si>
    <t>F.3.</t>
  </si>
  <si>
    <t>Have you employed mobile registration to increase access to registration services? If yes, please provide more details and link(s) to relevant information/document(s).</t>
  </si>
  <si>
    <t>Application can also be done via mobile phone for birth registration</t>
  </si>
  <si>
    <t>F.4.</t>
  </si>
  <si>
    <t>Do you have an online platform or mobile phone application for registration of vital events? Please provide more details and link(s) to relevant information/document(s).</t>
  </si>
  <si>
    <t>We have an online platform for registration events. Parents can also visit Councils to do registration process.
We do not have a mobile application for registration of vital events. Mobile phones can be used to login into the website and carry out registration.
https://one.gov.mv/services/66835e91-ad5f-8268-0614-6907d8df7c2bhttps://one.gov.mv/services/66835e91-ad5f-8268-0614-6907d8df7c2b</t>
  </si>
  <si>
    <t>F.5.</t>
  </si>
  <si>
    <t>Do you have a data protection plan covering the collection, handling, sharing and storing of personal data for your database?</t>
  </si>
  <si>
    <t xml:space="preserve">It is madated in national statistical (act No: 16/2021) and Birth and death registration, birth certification and National Identity Card Development Act (Act No: 23/2022) to ensure protection/ privacy and confidentiality of data. 
In Moh VRS datasets can only be downloded for the system. This dataset is only stored in the MoH server which is only accessible to relevant staff. If any data is shared with any organization or an individual anonymity and confidentiality of personal identification will be maintained.  
For NARES database: DNR takes daily backups on-site and keeps its data on the DNR server. In the planned budget, there is also a proposal for a digital archive system to keep the data. </t>
  </si>
  <si>
    <t>F.6.</t>
  </si>
  <si>
    <t>Do you store civil registration data at multiple or offsite locations?</t>
  </si>
  <si>
    <t>F.7.</t>
  </si>
  <si>
    <t>Do you have a cybersecurity plan to protect personal data from breaches and cyberattacks?</t>
  </si>
  <si>
    <t>F.8.</t>
  </si>
  <si>
    <t>Do you have a business continuity plan for civil registration services? Please provide more details and link(s) to relevant information/document(s).</t>
  </si>
  <si>
    <t>F.9.</t>
  </si>
  <si>
    <t>Have you conducted studies to identify potential CRVS gender gaps and their causes?</t>
  </si>
  <si>
    <t>This may not be so relevant ot Maldives as we have close to 100% registration</t>
  </si>
  <si>
    <t>F.10.</t>
  </si>
  <si>
    <t>Have any other measures been implemented to address gender gaps in CRVS in your country? If yes, please briefly summarize the measure(s) and provide a link to relevant documents if any.</t>
  </si>
  <si>
    <t>F.11.</t>
  </si>
  <si>
    <t>Have you implemented other special measures to register unregistered populations (such as hard-to-reach populations and people in vulnerable situations)? If yes, please give more details about these measures in the comments.</t>
  </si>
  <si>
    <t>Additional activity(ies) to strengthen operational procedures, practices and innovations you wish to report:</t>
  </si>
  <si>
    <t>G. Production, dissemination and use of vital statistics</t>
  </si>
  <si>
    <t>G.1.</t>
  </si>
  <si>
    <t>Have government staff in your country received training on the production, analysis, and dissemination of vital statistics? If yes, please give more information about this training in the comments.</t>
  </si>
  <si>
    <r>
      <t xml:space="preserve">Vital statistics workshop was conducted in 2023 in Maldives by UNESCAP together with Maldives Bureau of Statistics                                                                                                                            </t>
    </r>
    <r>
      <rPr>
        <sz val="12"/>
        <color theme="4"/>
        <rFont val="Calibri"/>
        <family val="2"/>
        <scheme val="minor"/>
      </rPr>
      <t xml:space="preserve">  </t>
    </r>
  </si>
  <si>
    <t>G.2.</t>
  </si>
  <si>
    <t>Have you promoted the use of vital statistics to inform and improve policies and programmes? If yes, please add more information in the comments.</t>
  </si>
  <si>
    <t>When formulating a new policy or intiatives vital statistics are shared with policy makers. For example, development of an action plan on a reducing disease prevention or disease burden mortality data will be shared with the policy makers.</t>
  </si>
  <si>
    <t>Additional activity(ies) to improve the production, dissemination and use of vital statistics you wish to report:</t>
  </si>
  <si>
    <t>There is a need to migrate data stored in previous E-CRVS system to the current VRS system (GEMEN) as this is important to make this data accessible to produce trend statistical analysis, to update and verify previous data in a timely manner and for reseach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</si>
</sst>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_);_(* \(#,##0\);_(* &quot;-&quot;??_);_(@_)"/>
    <numFmt numFmtId="166" formatCode="0.0"/>
    <numFmt numFmtId="167" formatCode="0.0%"/>
  </numFmts>
  <fonts count="72">
    <font>
      <sz val="11"/>
      <color theme="1"/>
      <name val="Calibri"/>
      <family val="2"/>
      <scheme val="minor"/>
    </font>
    <font>
      <sz val="11"/>
      <color theme="1" tint="0.249977111117893"/>
      <name val="Calibri"/>
      <family val="2"/>
      <scheme val="minor"/>
    </font>
    <font>
      <sz val="15"/>
      <color rgb="FF305496"/>
      <name val="Calibri"/>
      <family val="2"/>
      <scheme val="minor"/>
    </font>
    <font>
      <b/>
      <sz val="15"/>
      <color rgb="FF203764"/>
      <name val="Calibri"/>
      <family val="2"/>
      <scheme val="minor"/>
    </font>
    <font>
      <b/>
      <sz val="15"/>
      <color theme="4" tint="-0.499984740745262"/>
      <name val="Calibri"/>
      <family val="2"/>
      <scheme val="minor"/>
    </font>
    <font>
      <b/>
      <u/>
      <sz val="12"/>
      <color rgb="FF0000FF"/>
      <name val="Arial"/>
      <family val="2"/>
    </font>
    <font>
      <b/>
      <sz val="12"/>
      <color theme="1"/>
      <name val="Calibri"/>
      <family val="2"/>
      <scheme val="minor"/>
    </font>
    <font>
      <sz val="11"/>
      <color theme="1"/>
      <name val="Calibri"/>
      <family val="2"/>
      <scheme val="minor"/>
    </font>
    <font>
      <u/>
      <sz val="11"/>
      <color theme="10"/>
      <name val="Calibri"/>
      <family val="2"/>
      <scheme val="minor"/>
    </font>
    <font>
      <b/>
      <sz val="12"/>
      <color theme="1" tint="0.249977111117893"/>
      <name val="Calibri"/>
      <family val="2"/>
      <scheme val="minor"/>
    </font>
    <font>
      <sz val="12"/>
      <color theme="1"/>
      <name val="Calibri"/>
      <family val="2"/>
      <scheme val="minor"/>
    </font>
    <font>
      <sz val="15"/>
      <color rgb="FF1F4D78"/>
      <name val="Calibri"/>
      <family val="2"/>
      <scheme val="minor"/>
    </font>
    <font>
      <sz val="11"/>
      <color theme="1"/>
      <name val="Calibri "/>
    </font>
    <font>
      <b/>
      <sz val="15"/>
      <color theme="1"/>
      <name val="Calibri"/>
      <family val="2"/>
      <scheme val="minor"/>
    </font>
    <font>
      <sz val="11"/>
      <color theme="1"/>
      <name val="Calibri"/>
      <family val="2"/>
    </font>
    <font>
      <b/>
      <sz val="16"/>
      <color theme="1"/>
      <name val="Calibri"/>
      <family val="2"/>
      <scheme val="minor"/>
    </font>
    <font>
      <b/>
      <sz val="12"/>
      <color rgb="FF1F4D78"/>
      <name val="Calibri"/>
      <family val="2"/>
      <scheme val="minor"/>
    </font>
    <font>
      <sz val="15"/>
      <color theme="4" tint="-0.249977111117893"/>
      <name val="Calibri"/>
      <family val="2"/>
      <scheme val="minor"/>
    </font>
    <font>
      <b/>
      <sz val="12"/>
      <color rgb="FF1F4D78"/>
      <name val="Calibri Light"/>
      <family val="2"/>
    </font>
    <font>
      <b/>
      <sz val="12"/>
      <color theme="1" tint="0.249977111117893"/>
      <name val="Calibri Light"/>
      <family val="2"/>
    </font>
    <font>
      <b/>
      <sz val="14"/>
      <color theme="4" tint="-0.499984740745262"/>
      <name val="Calibri"/>
      <family val="2"/>
      <scheme val="minor"/>
    </font>
    <font>
      <sz val="14"/>
      <color theme="4" tint="-0.249977111117893"/>
      <name val="Calibri"/>
      <family val="2"/>
      <scheme val="minor"/>
    </font>
    <font>
      <sz val="14"/>
      <color theme="1"/>
      <name val="Calibri"/>
      <family val="2"/>
      <scheme val="minor"/>
    </font>
    <font>
      <b/>
      <sz val="11"/>
      <color rgb="FF1F4D78"/>
      <name val="Calibri"/>
      <family val="2"/>
      <scheme val="minor"/>
    </font>
    <font>
      <b/>
      <sz val="12"/>
      <color theme="1" tint="0.34998626667073579"/>
      <name val="Calibri"/>
      <family val="2"/>
      <scheme val="minor"/>
    </font>
    <font>
      <i/>
      <sz val="11"/>
      <color theme="1" tint="0.249977111117893"/>
      <name val="Calibri"/>
      <family val="2"/>
      <scheme val="minor"/>
    </font>
    <font>
      <sz val="11"/>
      <color theme="1" tint="0.14999847407452621"/>
      <name val="Calibri"/>
      <family val="2"/>
      <scheme val="minor"/>
    </font>
    <font>
      <i/>
      <sz val="11"/>
      <color theme="1" tint="0.14999847407452621"/>
      <name val="Calibri"/>
      <family val="2"/>
      <scheme val="minor"/>
    </font>
    <font>
      <i/>
      <sz val="15"/>
      <color theme="1"/>
      <name val="Calibri"/>
      <family val="2"/>
      <scheme val="minor"/>
    </font>
    <font>
      <b/>
      <i/>
      <sz val="15"/>
      <color theme="1"/>
      <name val="Calibri"/>
      <family val="2"/>
      <scheme val="minor"/>
    </font>
    <font>
      <i/>
      <sz val="11"/>
      <color theme="1"/>
      <name val="Calibri"/>
      <family val="2"/>
      <scheme val="minor"/>
    </font>
    <font>
      <sz val="11"/>
      <color theme="0"/>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2"/>
      <color theme="8" tint="-0.249977111117893"/>
      <name val="Calibri"/>
      <family val="2"/>
      <scheme val="minor"/>
    </font>
    <font>
      <b/>
      <sz val="12"/>
      <color theme="8" tint="-0.499984740745262"/>
      <name val="Calibri"/>
      <family val="2"/>
      <scheme val="minor"/>
    </font>
    <font>
      <sz val="11"/>
      <color theme="0" tint="-4.9989318521683403E-2"/>
      <name val="Calibri"/>
      <family val="2"/>
      <scheme val="minor"/>
    </font>
    <font>
      <b/>
      <sz val="10"/>
      <color theme="1"/>
      <name val="Calibri"/>
      <family val="2"/>
      <scheme val="minor"/>
    </font>
    <font>
      <b/>
      <sz val="12"/>
      <color rgb="FFFF0000"/>
      <name val="Calibri"/>
      <family val="2"/>
      <scheme val="minor"/>
    </font>
    <font>
      <b/>
      <sz val="12"/>
      <color theme="0"/>
      <name val="Calibri"/>
      <family val="2"/>
      <scheme val="minor"/>
    </font>
    <font>
      <b/>
      <sz val="12"/>
      <color theme="4" tint="-0.249977111117893"/>
      <name val="Calibri"/>
      <family val="2"/>
      <scheme val="minor"/>
    </font>
    <font>
      <b/>
      <sz val="14"/>
      <color theme="1"/>
      <name val="Calibri"/>
      <family val="2"/>
      <scheme val="minor"/>
    </font>
    <font>
      <sz val="12"/>
      <color theme="0"/>
      <name val="Calibri"/>
      <family val="2"/>
      <scheme val="minor"/>
    </font>
    <font>
      <b/>
      <i/>
      <u/>
      <sz val="12"/>
      <color theme="1"/>
      <name val="Calibri"/>
      <family val="2"/>
      <scheme val="minor"/>
    </font>
    <font>
      <sz val="12"/>
      <color rgb="FFFF0000"/>
      <name val="Calibri"/>
      <family val="2"/>
      <scheme val="minor"/>
    </font>
    <font>
      <b/>
      <i/>
      <sz val="12"/>
      <color rgb="FFFF0000"/>
      <name val="Calibri"/>
      <family val="2"/>
      <scheme val="minor"/>
    </font>
    <font>
      <i/>
      <sz val="14"/>
      <color theme="1"/>
      <name val="Calibri"/>
      <family val="2"/>
      <scheme val="minor"/>
    </font>
    <font>
      <u/>
      <sz val="11"/>
      <color theme="1" tint="0.249977111117893"/>
      <name val="Calibri"/>
      <family val="2"/>
      <scheme val="minor"/>
    </font>
    <font>
      <i/>
      <sz val="12"/>
      <name val="Calibri"/>
      <family val="2"/>
      <scheme val="minor"/>
    </font>
    <font>
      <b/>
      <i/>
      <sz val="12"/>
      <name val="Calibri"/>
      <family val="2"/>
      <scheme val="minor"/>
    </font>
    <font>
      <b/>
      <i/>
      <sz val="11"/>
      <color theme="1"/>
      <name val="Calibri"/>
      <family val="2"/>
      <scheme val="minor"/>
    </font>
    <font>
      <b/>
      <sz val="11"/>
      <color theme="1" tint="0.249977111117893"/>
      <name val="Calibri"/>
      <family val="2"/>
      <scheme val="minor"/>
    </font>
    <font>
      <b/>
      <u/>
      <sz val="11"/>
      <color theme="1" tint="0.249977111117893"/>
      <name val="Calibri"/>
      <family val="2"/>
      <scheme val="minor"/>
    </font>
    <font>
      <sz val="11"/>
      <name val="Calibri"/>
      <family val="2"/>
      <scheme val="minor"/>
    </font>
    <font>
      <b/>
      <sz val="11"/>
      <color rgb="FFC00000"/>
      <name val="Calibri"/>
      <family val="2"/>
      <scheme val="minor"/>
    </font>
    <font>
      <u/>
      <sz val="11"/>
      <color theme="1"/>
      <name val="Calibri"/>
      <family val="2"/>
      <scheme val="minor"/>
    </font>
    <font>
      <b/>
      <sz val="10"/>
      <name val="Calibri"/>
      <family val="2"/>
      <scheme val="minor"/>
    </font>
    <font>
      <b/>
      <u/>
      <sz val="12"/>
      <color rgb="FFC00000"/>
      <name val="Calibri"/>
      <family val="2"/>
      <scheme val="minor"/>
    </font>
    <font>
      <b/>
      <sz val="12"/>
      <name val="Calibri"/>
      <family val="2"/>
      <scheme val="minor"/>
    </font>
    <font>
      <sz val="10"/>
      <name val="Calibri"/>
      <family val="2"/>
      <scheme val="minor"/>
    </font>
    <font>
      <b/>
      <u/>
      <sz val="12"/>
      <color rgb="FFFF0000"/>
      <name val="Calibri"/>
      <family val="2"/>
      <scheme val="minor"/>
    </font>
    <font>
      <i/>
      <sz val="11"/>
      <name val="Calibri"/>
      <family val="2"/>
      <scheme val="minor"/>
    </font>
    <font>
      <b/>
      <u/>
      <sz val="11"/>
      <color rgb="FFFF0000"/>
      <name val="Calibri"/>
      <family val="2"/>
      <scheme val="minor"/>
    </font>
    <font>
      <b/>
      <sz val="11"/>
      <name val="Calibri"/>
      <family val="2"/>
      <scheme val="minor"/>
    </font>
    <font>
      <sz val="12"/>
      <name val="Calibri"/>
      <family val="2"/>
      <scheme val="minor"/>
    </font>
    <font>
      <sz val="11"/>
      <color rgb="FFFF0000"/>
      <name val="Calibri"/>
      <family val="2"/>
    </font>
    <font>
      <i/>
      <sz val="11"/>
      <color rgb="FFFF0000"/>
      <name val="Calibri"/>
      <family val="2"/>
    </font>
    <font>
      <b/>
      <sz val="11"/>
      <color rgb="FFFF0000"/>
      <name val="Calibri"/>
      <family val="2"/>
    </font>
    <font>
      <sz val="12"/>
      <color rgb="FF0070C0"/>
      <name val="Calibri"/>
      <family val="2"/>
      <scheme val="minor"/>
    </font>
    <font>
      <sz val="12"/>
      <color theme="4"/>
      <name val="Calibri"/>
      <family val="2"/>
      <scheme val="minor"/>
    </font>
    <font>
      <b/>
      <sz val="12"/>
      <color theme="4"/>
      <name val="Calibri"/>
      <family val="2"/>
      <scheme val="minor"/>
    </font>
  </fonts>
  <fills count="13">
    <fill>
      <patternFill patternType="none"/>
    </fill>
    <fill>
      <patternFill patternType="gray125"/>
    </fill>
    <fill>
      <patternFill patternType="solid">
        <fgColor rgb="FF9BC2E6"/>
        <bgColor indexed="64"/>
      </patternFill>
    </fill>
    <fill>
      <patternFill patternType="solid">
        <fgColor theme="8" tint="0.39997558519241921"/>
        <bgColor indexed="64"/>
      </patternFill>
    </fill>
    <fill>
      <patternFill patternType="solid">
        <fgColor rgb="FFFDB833"/>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dashed">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thin">
        <color auto="1"/>
      </right>
      <top style="thin">
        <color auto="1"/>
      </top>
      <bottom style="thick">
        <color theme="3"/>
      </bottom>
      <diagonal/>
    </border>
    <border>
      <left style="dashed">
        <color indexed="64"/>
      </left>
      <right style="thin">
        <color theme="1"/>
      </right>
      <top style="thin">
        <color indexed="64"/>
      </top>
      <bottom style="thin">
        <color auto="1"/>
      </bottom>
      <diagonal/>
    </border>
    <border>
      <left style="dashed">
        <color indexed="64"/>
      </left>
      <right style="thin">
        <color theme="1"/>
      </right>
      <top style="thin">
        <color indexed="64"/>
      </top>
      <bottom/>
      <diagonal/>
    </border>
    <border>
      <left style="thick">
        <color theme="3"/>
      </left>
      <right style="thick">
        <color theme="3"/>
      </right>
      <top style="thin">
        <color auto="1"/>
      </top>
      <bottom/>
      <diagonal/>
    </border>
    <border>
      <left/>
      <right style="thin">
        <color indexed="64"/>
      </right>
      <top style="thin">
        <color indexed="64"/>
      </top>
      <bottom/>
      <diagonal/>
    </border>
    <border>
      <left style="thin">
        <color indexed="64"/>
      </left>
      <right style="thin">
        <color theme="1"/>
      </right>
      <top style="thin">
        <color indexed="64"/>
      </top>
      <bottom/>
      <diagonal/>
    </border>
    <border>
      <left/>
      <right style="thin">
        <color theme="1"/>
      </right>
      <top style="thin">
        <color indexed="64"/>
      </top>
      <bottom/>
      <diagonal/>
    </border>
    <border>
      <left style="thin">
        <color indexed="64"/>
      </left>
      <right style="thin">
        <color theme="1"/>
      </right>
      <top/>
      <bottom style="thin">
        <color auto="1"/>
      </bottom>
      <diagonal/>
    </border>
    <border>
      <left/>
      <right style="thin">
        <color theme="1"/>
      </right>
      <top/>
      <bottom style="thin">
        <color auto="1"/>
      </bottom>
      <diagonal/>
    </border>
    <border>
      <left style="thin">
        <color auto="1"/>
      </left>
      <right style="thin">
        <color auto="1"/>
      </right>
      <top style="thin">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ck">
        <color theme="3"/>
      </left>
      <right style="thick">
        <color theme="3"/>
      </right>
      <top style="thick">
        <color theme="3"/>
      </top>
      <bottom style="thin">
        <color auto="1"/>
      </bottom>
      <diagonal/>
    </border>
    <border>
      <left style="dashed">
        <color indexed="64"/>
      </left>
      <right style="thin">
        <color indexed="64"/>
      </right>
      <top style="thin">
        <color indexed="64"/>
      </top>
      <bottom/>
      <diagonal/>
    </border>
    <border>
      <left style="thick">
        <color theme="3"/>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right/>
      <top style="thin">
        <color indexed="64"/>
      </top>
      <bottom/>
      <diagonal/>
    </border>
    <border>
      <left/>
      <right/>
      <top style="thick">
        <color theme="3"/>
      </top>
      <bottom/>
      <diagonal/>
    </border>
    <border>
      <left style="thick">
        <color theme="3"/>
      </left>
      <right style="thick">
        <color theme="3"/>
      </right>
      <top style="thin">
        <color auto="1"/>
      </top>
      <bottom style="thin">
        <color auto="1"/>
      </bottom>
      <diagonal/>
    </border>
    <border>
      <left style="thin">
        <color auto="1"/>
      </left>
      <right style="thin">
        <color auto="1"/>
      </right>
      <top/>
      <bottom style="thin">
        <color auto="1"/>
      </bottom>
      <diagonal/>
    </border>
    <border>
      <left style="thick">
        <color theme="3"/>
      </left>
      <right style="thick">
        <color theme="3"/>
      </right>
      <top style="thin">
        <color auto="1"/>
      </top>
      <bottom style="thick">
        <color theme="3"/>
      </bottom>
      <diagonal/>
    </border>
    <border>
      <left style="thin">
        <color indexed="64"/>
      </left>
      <right/>
      <top style="thin">
        <color indexed="64"/>
      </top>
      <bottom/>
      <diagonal/>
    </border>
    <border>
      <left style="thin">
        <color auto="1"/>
      </left>
      <right/>
      <top/>
      <bottom style="thin">
        <color auto="1"/>
      </bottom>
      <diagonal/>
    </border>
    <border>
      <left style="thick">
        <color theme="3"/>
      </left>
      <right style="thick">
        <color theme="3"/>
      </right>
      <top/>
      <bottom style="thin">
        <color auto="1"/>
      </bottom>
      <diagonal/>
    </border>
    <border>
      <left style="thin">
        <color indexed="64"/>
      </left>
      <right/>
      <top/>
      <bottom/>
      <diagonal/>
    </border>
    <border>
      <left style="thin">
        <color theme="1"/>
      </left>
      <right style="thin">
        <color theme="1"/>
      </right>
      <top style="thin">
        <color theme="1"/>
      </top>
      <bottom/>
      <diagonal/>
    </border>
    <border>
      <left style="thin">
        <color theme="1"/>
      </left>
      <right style="thin">
        <color theme="1"/>
      </right>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thick">
        <color theme="3"/>
      </bottom>
      <diagonal/>
    </border>
    <border>
      <left/>
      <right style="thin">
        <color auto="1"/>
      </right>
      <top style="thin">
        <color theme="1"/>
      </top>
      <bottom/>
      <diagonal/>
    </border>
    <border>
      <left style="thin">
        <color theme="1"/>
      </left>
      <right style="thin">
        <color theme="1"/>
      </right>
      <top style="thin">
        <color auto="1"/>
      </top>
      <bottom/>
      <diagonal/>
    </border>
  </borders>
  <cellStyleXfs count="1">
    <xf numFmtId="0" fontId="0" fillId="0" borderId="0"/>
  </cellStyleXfs>
  <cellXfs count="478">
    <xf numFmtId="0" fontId="0" fillId="0" borderId="0" xfId="0"/>
    <xf numFmtId="0" fontId="1" fillId="0" borderId="1" xfId="0" applyFont="1" applyBorder="1" applyAlignment="1">
      <alignment horizontal="left" vertical="top" wrapText="1"/>
    </xf>
    <xf numFmtId="49" fontId="10" fillId="0" borderId="0" xfId="0" applyNumberFormat="1" applyFont="1" applyAlignment="1">
      <alignment horizontal="left" vertical="top"/>
    </xf>
    <xf numFmtId="0" fontId="11" fillId="0" borderId="0" xfId="0" applyFont="1"/>
    <xf numFmtId="49" fontId="6" fillId="3" borderId="1" xfId="0" applyNumberFormat="1" applyFont="1" applyFill="1" applyBorder="1" applyAlignment="1">
      <alignment horizontal="left" vertical="top"/>
    </xf>
    <xf numFmtId="49" fontId="12" fillId="0" borderId="1" xfId="0" applyNumberFormat="1" applyFont="1" applyBorder="1" applyAlignment="1">
      <alignment horizontal="left" vertical="top" wrapText="1"/>
    </xf>
    <xf numFmtId="0" fontId="13" fillId="0" borderId="0" xfId="0" applyFont="1" applyAlignment="1">
      <alignment horizontal="left" vertical="top" wrapText="1"/>
    </xf>
    <xf numFmtId="0" fontId="15" fillId="4" borderId="0" xfId="0" applyFont="1" applyFill="1" applyAlignment="1">
      <alignment vertical="top"/>
    </xf>
    <xf numFmtId="0" fontId="14" fillId="4" borderId="0" xfId="0" applyFont="1" applyFill="1" applyAlignment="1">
      <alignment vertical="top"/>
    </xf>
    <xf numFmtId="0" fontId="16" fillId="0" borderId="0" xfId="0" applyFont="1" applyAlignment="1">
      <alignment vertical="top"/>
    </xf>
    <xf numFmtId="0" fontId="17" fillId="0" borderId="0" xfId="0" applyFont="1" applyAlignment="1">
      <alignment vertical="top"/>
    </xf>
    <xf numFmtId="49" fontId="14" fillId="0" borderId="0" xfId="0" applyNumberFormat="1" applyFont="1" applyAlignment="1">
      <alignment vertical="top"/>
    </xf>
    <xf numFmtId="0" fontId="10" fillId="0" borderId="0" xfId="0" applyFont="1" applyAlignment="1">
      <alignment vertical="top"/>
    </xf>
    <xf numFmtId="0" fontId="16"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left" vertical="top" wrapText="1"/>
    </xf>
    <xf numFmtId="0" fontId="21" fillId="0" borderId="0" xfId="0" applyFont="1" applyAlignment="1">
      <alignment vertical="top"/>
    </xf>
    <xf numFmtId="0" fontId="22" fillId="0" borderId="0" xfId="0" applyFont="1" applyAlignment="1">
      <alignment vertical="top"/>
    </xf>
    <xf numFmtId="49" fontId="1" fillId="0" borderId="0" xfId="0" applyNumberFormat="1" applyFont="1" applyAlignment="1">
      <alignment horizontal="left" vertical="top" wrapText="1"/>
    </xf>
    <xf numFmtId="49" fontId="1" fillId="0" borderId="0" xfId="0" applyNumberFormat="1" applyFont="1" applyAlignment="1">
      <alignment horizontal="left" vertical="top"/>
    </xf>
    <xf numFmtId="0" fontId="19" fillId="0" borderId="0" xfId="0" applyFont="1"/>
    <xf numFmtId="0" fontId="23" fillId="0" borderId="0" xfId="0" applyFont="1" applyAlignment="1">
      <alignment horizontal="left" vertical="top" wrapText="1"/>
    </xf>
    <xf numFmtId="0" fontId="24" fillId="5" borderId="14" xfId="0" applyFont="1" applyFill="1" applyBorder="1" applyAlignment="1">
      <alignment horizontal="left" vertical="top" wrapText="1"/>
    </xf>
    <xf numFmtId="0" fontId="1" fillId="0" borderId="14" xfId="0" applyFont="1" applyBorder="1" applyAlignment="1">
      <alignment horizontal="left" vertical="top" wrapText="1"/>
    </xf>
    <xf numFmtId="0" fontId="25" fillId="0" borderId="14" xfId="0" applyFont="1" applyBorder="1" applyAlignment="1">
      <alignment horizontal="left" vertical="top" wrapText="1"/>
    </xf>
    <xf numFmtId="0" fontId="25" fillId="0" borderId="1" xfId="0" applyFont="1" applyBorder="1" applyAlignment="1">
      <alignment horizontal="left" vertical="top" wrapText="1"/>
    </xf>
    <xf numFmtId="0" fontId="24" fillId="5" borderId="1" xfId="0" applyFont="1" applyFill="1" applyBorder="1" applyAlignment="1">
      <alignment horizontal="left" vertical="top" wrapText="1"/>
    </xf>
    <xf numFmtId="0" fontId="26" fillId="0" borderId="13" xfId="0" applyFont="1" applyBorder="1" applyAlignment="1">
      <alignment horizontal="center" vertical="top" wrapText="1"/>
    </xf>
    <xf numFmtId="0" fontId="26" fillId="0" borderId="13" xfId="0" applyFont="1" applyBorder="1" applyAlignment="1">
      <alignment horizontal="left" vertical="top" wrapText="1"/>
    </xf>
    <xf numFmtId="0" fontId="27" fillId="0" borderId="13" xfId="0" applyFont="1" applyBorder="1" applyAlignment="1">
      <alignment horizontal="left" vertical="top" wrapText="1"/>
    </xf>
    <xf numFmtId="0" fontId="28" fillId="0" borderId="0" xfId="0" applyFont="1" applyAlignment="1">
      <alignment vertical="top"/>
    </xf>
    <xf numFmtId="0" fontId="29" fillId="0" borderId="0" xfId="0" applyFont="1" applyAlignment="1">
      <alignment horizontal="left" vertical="top" wrapText="1"/>
    </xf>
    <xf numFmtId="0" fontId="30" fillId="0" borderId="0" xfId="0" applyFont="1" applyAlignment="1">
      <alignment vertical="top"/>
    </xf>
    <xf numFmtId="0" fontId="30" fillId="0" borderId="0" xfId="0" applyFont="1" applyAlignment="1">
      <alignment horizontal="left" vertical="top"/>
    </xf>
    <xf numFmtId="0" fontId="6" fillId="3" borderId="13" xfId="0" applyFont="1" applyFill="1" applyBorder="1" applyAlignment="1">
      <alignment horizontal="center" vertical="top"/>
    </xf>
    <xf numFmtId="0" fontId="1" fillId="0" borderId="13" xfId="0" applyFont="1" applyBorder="1" applyAlignment="1">
      <alignment horizontal="center" vertical="top" wrapText="1"/>
    </xf>
    <xf numFmtId="0" fontId="1" fillId="0" borderId="13" xfId="0" applyFont="1" applyBorder="1" applyAlignment="1">
      <alignment horizontal="left" vertical="top" wrapText="1"/>
    </xf>
    <xf numFmtId="0" fontId="25" fillId="0" borderId="13" xfId="0" applyFont="1" applyBorder="1" applyAlignment="1">
      <alignment horizontal="left" vertical="top" wrapText="1"/>
    </xf>
    <xf numFmtId="0" fontId="24" fillId="5" borderId="13" xfId="0" applyFont="1" applyFill="1" applyBorder="1" applyAlignment="1">
      <alignment horizontal="left" vertical="top" wrapText="1"/>
    </xf>
    <xf numFmtId="0" fontId="30" fillId="4" borderId="0" xfId="0" applyFont="1" applyFill="1" applyAlignment="1">
      <alignment vertical="top"/>
    </xf>
    <xf numFmtId="0" fontId="6" fillId="6" borderId="15" xfId="0" applyFont="1" applyFill="1" applyBorder="1" applyAlignment="1">
      <alignment horizontal="center" vertical="center"/>
    </xf>
    <xf numFmtId="49" fontId="6" fillId="5" borderId="16" xfId="0" applyNumberFormat="1" applyFont="1" applyFill="1" applyBorder="1" applyAlignment="1">
      <alignment horizontal="left" vertical="center" wrapText="1"/>
    </xf>
    <xf numFmtId="164" fontId="14" fillId="7" borderId="17" xfId="0" applyNumberFormat="1" applyFont="1" applyFill="1" applyBorder="1" applyAlignment="1">
      <alignment horizontal="right" vertical="center" wrapText="1"/>
    </xf>
    <xf numFmtId="164" fontId="14" fillId="7" borderId="18" xfId="0" applyNumberFormat="1" applyFont="1" applyFill="1" applyBorder="1" applyAlignment="1">
      <alignment horizontal="right" vertical="center" wrapText="1"/>
    </xf>
    <xf numFmtId="164" fontId="14" fillId="7" borderId="19" xfId="0" applyNumberFormat="1" applyFont="1" applyFill="1" applyBorder="1" applyAlignment="1">
      <alignment horizontal="right" vertical="center" wrapText="1"/>
    </xf>
    <xf numFmtId="164" fontId="14" fillId="7" borderId="20" xfId="0" applyNumberFormat="1" applyFont="1" applyFill="1" applyBorder="1" applyAlignment="1">
      <alignment horizontal="right" vertical="center" wrapText="1"/>
    </xf>
    <xf numFmtId="164" fontId="14" fillId="7" borderId="15" xfId="0" applyNumberFormat="1" applyFont="1" applyFill="1" applyBorder="1" applyAlignment="1">
      <alignment horizontal="right" vertical="center" wrapText="1"/>
    </xf>
    <xf numFmtId="165" fontId="14" fillId="7" borderId="17" xfId="0" applyNumberFormat="1" applyFont="1" applyFill="1" applyBorder="1" applyAlignment="1">
      <alignment horizontal="right" vertical="center" wrapText="1"/>
    </xf>
    <xf numFmtId="165" fontId="14" fillId="7" borderId="18" xfId="0" applyNumberFormat="1" applyFont="1" applyFill="1" applyBorder="1" applyAlignment="1">
      <alignment horizontal="right" vertical="center" wrapText="1"/>
    </xf>
    <xf numFmtId="165" fontId="14" fillId="7" borderId="19" xfId="0" applyNumberFormat="1" applyFont="1" applyFill="1" applyBorder="1" applyAlignment="1">
      <alignment horizontal="right" vertical="center" wrapText="1"/>
    </xf>
    <xf numFmtId="0" fontId="14" fillId="0" borderId="0" xfId="0" applyFont="1" applyAlignment="1">
      <alignment horizontal="left" vertical="top"/>
    </xf>
    <xf numFmtId="165" fontId="14" fillId="7" borderId="20" xfId="0" applyNumberFormat="1" applyFont="1" applyFill="1" applyBorder="1" applyAlignment="1">
      <alignment horizontal="right" vertical="center" wrapText="1"/>
    </xf>
    <xf numFmtId="165" fontId="14" fillId="7" borderId="15" xfId="0" applyNumberFormat="1" applyFont="1" applyFill="1" applyBorder="1" applyAlignment="1">
      <alignment horizontal="right" vertical="center" wrapText="1"/>
    </xf>
    <xf numFmtId="0" fontId="31" fillId="0" borderId="0" xfId="0" applyFont="1" applyAlignment="1">
      <alignment wrapText="1"/>
    </xf>
    <xf numFmtId="0" fontId="14" fillId="0" borderId="0" xfId="0" applyFont="1" applyAlignment="1">
      <alignment vertical="top" wrapText="1"/>
    </xf>
    <xf numFmtId="164" fontId="14" fillId="8" borderId="19" xfId="0" applyNumberFormat="1" applyFont="1" applyFill="1" applyBorder="1" applyAlignment="1" applyProtection="1">
      <alignment horizontal="right" vertical="center" wrapText="1"/>
      <protection locked="0"/>
    </xf>
    <xf numFmtId="165" fontId="14" fillId="9" borderId="21" xfId="0" applyNumberFormat="1" applyFont="1" applyFill="1" applyBorder="1" applyAlignment="1">
      <alignment horizontal="center" vertical="center" wrapText="1"/>
    </xf>
    <xf numFmtId="165" fontId="14" fillId="9" borderId="22" xfId="0" applyNumberFormat="1" applyFont="1" applyFill="1" applyBorder="1" applyAlignment="1">
      <alignment horizontal="center" vertical="center" wrapText="1"/>
    </xf>
    <xf numFmtId="165" fontId="14" fillId="9" borderId="23" xfId="0" applyNumberFormat="1" applyFont="1" applyFill="1" applyBorder="1" applyAlignment="1">
      <alignment horizontal="center" vertical="center" wrapText="1"/>
    </xf>
    <xf numFmtId="164" fontId="6" fillId="9" borderId="24" xfId="0" applyNumberFormat="1" applyFont="1" applyFill="1" applyBorder="1" applyAlignment="1">
      <alignment horizontal="center" vertical="center" wrapText="1"/>
    </xf>
    <xf numFmtId="49" fontId="14" fillId="8" borderId="3"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left" vertical="top" wrapText="1"/>
      <protection locked="0"/>
    </xf>
    <xf numFmtId="0" fontId="32" fillId="8" borderId="0" xfId="0" applyFont="1" applyFill="1"/>
    <xf numFmtId="0" fontId="14" fillId="8" borderId="0" xfId="0" applyFont="1" applyFill="1"/>
    <xf numFmtId="0" fontId="32" fillId="0" borderId="0" xfId="0" applyFont="1"/>
    <xf numFmtId="49" fontId="14" fillId="4" borderId="0" xfId="0" applyNumberFormat="1" applyFont="1" applyFill="1" applyAlignment="1">
      <alignment horizontal="left" vertical="top"/>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49" fontId="6" fillId="5" borderId="16" xfId="0" applyNumberFormat="1" applyFont="1" applyFill="1" applyBorder="1" applyAlignment="1">
      <alignment horizontal="center" vertical="center"/>
    </xf>
    <xf numFmtId="49" fontId="6" fillId="5" borderId="16" xfId="0" applyNumberFormat="1" applyFont="1" applyFill="1" applyBorder="1" applyAlignment="1">
      <alignment horizontal="left" vertical="top"/>
    </xf>
    <xf numFmtId="49" fontId="14" fillId="0" borderId="30" xfId="0" applyNumberFormat="1" applyFont="1" applyBorder="1" applyAlignment="1">
      <alignment horizontal="left" vertical="center" wrapText="1"/>
    </xf>
    <xf numFmtId="0" fontId="14" fillId="0" borderId="0" xfId="0" applyFont="1" applyAlignment="1">
      <alignment vertical="center" wrapText="1"/>
    </xf>
    <xf numFmtId="0" fontId="33" fillId="0" borderId="0" xfId="0" applyFont="1"/>
    <xf numFmtId="0" fontId="34" fillId="0" borderId="0" xfId="0" applyFont="1"/>
    <xf numFmtId="49" fontId="6" fillId="5" borderId="2" xfId="0" applyNumberFormat="1" applyFont="1" applyFill="1" applyBorder="1" applyAlignment="1">
      <alignment horizontal="left" vertical="center"/>
    </xf>
    <xf numFmtId="165" fontId="14" fillId="0" borderId="17" xfId="0" applyNumberFormat="1" applyFont="1" applyBorder="1" applyAlignment="1">
      <alignment horizontal="right" vertical="center" wrapText="1"/>
    </xf>
    <xf numFmtId="165" fontId="14" fillId="0" borderId="31" xfId="0" applyNumberFormat="1" applyFont="1" applyBorder="1" applyAlignment="1">
      <alignment horizontal="right" vertical="center" wrapText="1"/>
    </xf>
    <xf numFmtId="49" fontId="6" fillId="0" borderId="16" xfId="0" applyNumberFormat="1" applyFont="1" applyBorder="1" applyAlignment="1">
      <alignment vertical="center"/>
    </xf>
    <xf numFmtId="165" fontId="14" fillId="0" borderId="19" xfId="0" applyNumberFormat="1" applyFont="1" applyBorder="1" applyAlignment="1">
      <alignment horizontal="right" vertical="center" wrapText="1"/>
    </xf>
    <xf numFmtId="165" fontId="14" fillId="0" borderId="32" xfId="0" applyNumberFormat="1" applyFont="1" applyBorder="1" applyAlignment="1">
      <alignment horizontal="right" vertical="center" wrapText="1"/>
    </xf>
    <xf numFmtId="49" fontId="6" fillId="0" borderId="19" xfId="0" applyNumberFormat="1" applyFont="1" applyBorder="1" applyAlignment="1">
      <alignment vertical="center"/>
    </xf>
    <xf numFmtId="165" fontId="14" fillId="0" borderId="18" xfId="0" applyNumberFormat="1" applyFont="1" applyBorder="1" applyAlignment="1">
      <alignment horizontal="right" vertical="center" wrapText="1"/>
    </xf>
    <xf numFmtId="165" fontId="14" fillId="0" borderId="33" xfId="0" applyNumberFormat="1" applyFont="1" applyBorder="1" applyAlignment="1">
      <alignment horizontal="right" vertical="center" wrapText="1"/>
    </xf>
    <xf numFmtId="49" fontId="6" fillId="9" borderId="22" xfId="0" applyNumberFormat="1" applyFont="1" applyFill="1" applyBorder="1" applyAlignment="1">
      <alignment horizontal="center" vertical="center"/>
    </xf>
    <xf numFmtId="0" fontId="6" fillId="5" borderId="34" xfId="0" applyFont="1" applyFill="1" applyBorder="1" applyAlignment="1">
      <alignment horizontal="center" vertical="center"/>
    </xf>
    <xf numFmtId="49" fontId="6" fillId="5" borderId="16" xfId="0" applyNumberFormat="1" applyFont="1" applyFill="1" applyBorder="1" applyAlignment="1" applyProtection="1">
      <alignment vertical="center"/>
      <protection locked="0"/>
    </xf>
    <xf numFmtId="49" fontId="6" fillId="8" borderId="19" xfId="0" applyNumberFormat="1" applyFont="1" applyFill="1" applyBorder="1" applyAlignment="1" applyProtection="1">
      <alignment vertical="center"/>
      <protection locked="0"/>
    </xf>
    <xf numFmtId="49" fontId="6" fillId="8" borderId="16" xfId="0" applyNumberFormat="1" applyFont="1" applyFill="1" applyBorder="1" applyAlignment="1" applyProtection="1">
      <alignment vertical="center"/>
      <protection locked="0"/>
    </xf>
    <xf numFmtId="164" fontId="14" fillId="8" borderId="18" xfId="0" applyNumberFormat="1" applyFont="1" applyFill="1" applyBorder="1" applyAlignment="1" applyProtection="1">
      <alignment horizontal="right" vertical="center" wrapText="1"/>
      <protection locked="0"/>
    </xf>
    <xf numFmtId="164" fontId="14" fillId="8" borderId="16" xfId="0" applyNumberFormat="1" applyFont="1" applyFill="1" applyBorder="1" applyAlignment="1" applyProtection="1">
      <alignment horizontal="right" vertical="center" wrapText="1"/>
      <protection locked="0"/>
    </xf>
    <xf numFmtId="0" fontId="14" fillId="0" borderId="1" xfId="0" applyFont="1" applyBorder="1" applyAlignment="1">
      <alignment horizontal="left" vertical="top" wrapText="1"/>
    </xf>
    <xf numFmtId="0" fontId="14" fillId="0" borderId="15" xfId="0" applyFont="1" applyBorder="1" applyAlignment="1">
      <alignment horizontal="left" vertical="top" wrapText="1"/>
    </xf>
    <xf numFmtId="0" fontId="14" fillId="0" borderId="35" xfId="0" applyFont="1" applyBorder="1" applyAlignment="1">
      <alignment horizontal="left" vertical="top" wrapText="1"/>
    </xf>
    <xf numFmtId="49" fontId="6" fillId="0" borderId="1" xfId="0" applyNumberFormat="1" applyFont="1" applyBorder="1" applyAlignment="1">
      <alignment vertical="center"/>
    </xf>
    <xf numFmtId="0" fontId="14" fillId="0" borderId="1" xfId="0" applyFont="1" applyBorder="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35" fillId="0" borderId="0" xfId="0" applyFont="1"/>
    <xf numFmtId="0" fontId="36" fillId="0" borderId="0" xfId="0" applyFont="1"/>
    <xf numFmtId="0" fontId="32" fillId="0" borderId="0" xfId="0" applyFont="1" applyAlignment="1">
      <alignment horizontal="center" vertical="center"/>
    </xf>
    <xf numFmtId="49" fontId="6" fillId="5" borderId="16" xfId="0" applyNumberFormat="1" applyFont="1" applyFill="1" applyBorder="1" applyAlignment="1">
      <alignment vertical="center"/>
    </xf>
    <xf numFmtId="49" fontId="6" fillId="5" borderId="3" xfId="0" applyNumberFormat="1" applyFont="1" applyFill="1" applyBorder="1" applyAlignment="1">
      <alignment vertical="center"/>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14" fillId="0" borderId="0" xfId="0" applyFont="1" applyAlignment="1">
      <alignment vertical="center"/>
    </xf>
    <xf numFmtId="49" fontId="14" fillId="0" borderId="0" xfId="0" applyNumberFormat="1" applyFont="1"/>
    <xf numFmtId="49" fontId="14" fillId="0" borderId="0" xfId="0" applyNumberFormat="1" applyFont="1" applyAlignment="1">
      <alignment vertical="center"/>
    </xf>
    <xf numFmtId="49" fontId="6" fillId="6" borderId="1" xfId="0" applyNumberFormat="1" applyFont="1" applyFill="1" applyBorder="1" applyAlignment="1">
      <alignment horizontal="center" vertical="center"/>
    </xf>
    <xf numFmtId="0" fontId="14" fillId="4" borderId="0" xfId="0" applyFont="1" applyFill="1" applyAlignment="1">
      <alignment vertical="center"/>
    </xf>
    <xf numFmtId="49" fontId="14" fillId="0" borderId="1" xfId="0" applyNumberFormat="1" applyFont="1" applyBorder="1" applyAlignment="1">
      <alignment horizontal="left" vertical="center" wrapText="1" indent="2"/>
    </xf>
    <xf numFmtId="14" fontId="14" fillId="0" borderId="0" xfId="0" applyNumberFormat="1" applyFont="1" applyAlignment="1">
      <alignment wrapText="1"/>
    </xf>
    <xf numFmtId="49" fontId="6" fillId="5" borderId="38" xfId="0" applyNumberFormat="1" applyFont="1" applyFill="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165" fontId="14" fillId="8" borderId="18" xfId="0" applyNumberFormat="1" applyFont="1" applyFill="1" applyBorder="1" applyAlignment="1" applyProtection="1">
      <alignment horizontal="right" vertical="center" wrapText="1"/>
      <protection locked="0"/>
    </xf>
    <xf numFmtId="165" fontId="14" fillId="8" borderId="33" xfId="0" applyNumberFormat="1" applyFont="1" applyFill="1" applyBorder="1" applyAlignment="1" applyProtection="1">
      <alignment horizontal="right" vertical="center" wrapText="1"/>
      <protection locked="0"/>
    </xf>
    <xf numFmtId="164" fontId="6" fillId="9" borderId="41" xfId="0" applyNumberFormat="1" applyFont="1" applyFill="1" applyBorder="1" applyAlignment="1">
      <alignment horizontal="center" vertical="center" wrapText="1"/>
    </xf>
    <xf numFmtId="164" fontId="14" fillId="0" borderId="2" xfId="0" applyNumberFormat="1" applyFont="1" applyBorder="1" applyAlignment="1">
      <alignment horizontal="right" vertical="center" wrapText="1"/>
    </xf>
    <xf numFmtId="164" fontId="14" fillId="0" borderId="19" xfId="0" applyNumberFormat="1" applyFont="1" applyBorder="1" applyAlignment="1">
      <alignment horizontal="right" vertical="center" wrapText="1"/>
    </xf>
    <xf numFmtId="164" fontId="14" fillId="0" borderId="20" xfId="0" applyNumberFormat="1" applyFont="1" applyBorder="1" applyAlignment="1">
      <alignment horizontal="right" vertical="center" wrapText="1"/>
    </xf>
    <xf numFmtId="49" fontId="6" fillId="3" borderId="1" xfId="0" applyNumberFormat="1" applyFont="1" applyFill="1" applyBorder="1" applyAlignment="1">
      <alignment horizontal="center" vertical="center"/>
    </xf>
    <xf numFmtId="0" fontId="6" fillId="3" borderId="30" xfId="0" applyFont="1" applyFill="1" applyBorder="1" applyAlignment="1">
      <alignment horizontal="center" vertical="center"/>
    </xf>
    <xf numFmtId="49" fontId="6" fillId="3" borderId="16"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6" fillId="3" borderId="42" xfId="0" applyFont="1" applyFill="1" applyBorder="1" applyAlignment="1">
      <alignment horizontal="center" vertical="center"/>
    </xf>
    <xf numFmtId="49" fontId="6" fillId="5" borderId="2" xfId="0" applyNumberFormat="1" applyFont="1" applyFill="1" applyBorder="1" applyAlignment="1">
      <alignment vertical="center"/>
    </xf>
    <xf numFmtId="49" fontId="14"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6" fillId="3" borderId="2" xfId="0" applyNumberFormat="1" applyFont="1" applyFill="1" applyBorder="1" applyAlignment="1">
      <alignment vertical="center"/>
    </xf>
    <xf numFmtId="0" fontId="6" fillId="3" borderId="16" xfId="0" applyFont="1" applyFill="1" applyBorder="1" applyAlignment="1">
      <alignment vertical="center"/>
    </xf>
    <xf numFmtId="49" fontId="6" fillId="3" borderId="3" xfId="0" applyNumberFormat="1" applyFont="1" applyFill="1" applyBorder="1" applyAlignment="1">
      <alignment horizontal="left" vertical="top"/>
    </xf>
    <xf numFmtId="49" fontId="32" fillId="0" borderId="0" xfId="0" applyNumberFormat="1" applyFont="1" applyAlignment="1">
      <alignment vertical="center"/>
    </xf>
    <xf numFmtId="0" fontId="6" fillId="3" borderId="2" xfId="0" applyFont="1" applyFill="1" applyBorder="1" applyAlignment="1">
      <alignment vertical="center"/>
    </xf>
    <xf numFmtId="0" fontId="6" fillId="6" borderId="1"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164" fontId="6" fillId="9" borderId="43" xfId="0" applyNumberFormat="1" applyFont="1" applyFill="1" applyBorder="1" applyAlignment="1">
      <alignment horizontal="center" vertical="center" wrapText="1"/>
    </xf>
    <xf numFmtId="0" fontId="37" fillId="0" borderId="0" xfId="0" applyFont="1"/>
    <xf numFmtId="0" fontId="14" fillId="0" borderId="0" xfId="0" applyFont="1"/>
    <xf numFmtId="0" fontId="14" fillId="0" borderId="0" xfId="0" applyFont="1" applyAlignment="1">
      <alignment vertical="top"/>
    </xf>
    <xf numFmtId="0" fontId="38" fillId="0" borderId="0" xfId="0" applyFont="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49" fontId="6" fillId="5" borderId="2" xfId="0" applyNumberFormat="1" applyFont="1" applyFill="1" applyBorder="1" applyAlignment="1">
      <alignment vertical="top"/>
    </xf>
    <xf numFmtId="49" fontId="6" fillId="5" borderId="16" xfId="0" applyNumberFormat="1" applyFont="1" applyFill="1" applyBorder="1" applyAlignment="1">
      <alignment vertical="top"/>
    </xf>
    <xf numFmtId="0" fontId="14" fillId="0" borderId="0" xfId="0" applyFont="1" applyAlignment="1">
      <alignment wrapText="1"/>
    </xf>
    <xf numFmtId="0" fontId="30" fillId="0" borderId="0" xfId="0" applyFont="1"/>
    <xf numFmtId="0" fontId="6" fillId="3" borderId="16" xfId="0" applyFont="1" applyFill="1" applyBorder="1" applyAlignment="1">
      <alignment horizontal="center" vertical="center"/>
    </xf>
    <xf numFmtId="49" fontId="6" fillId="5" borderId="16" xfId="0" applyNumberFormat="1" applyFont="1" applyFill="1" applyBorder="1" applyAlignment="1">
      <alignment vertical="center" wrapText="1"/>
    </xf>
    <xf numFmtId="165" fontId="14" fillId="0" borderId="19" xfId="0" applyNumberFormat="1" applyFont="1" applyBorder="1" applyAlignment="1">
      <alignment horizontal="right" vertical="center"/>
    </xf>
    <xf numFmtId="49" fontId="14" fillId="0" borderId="15" xfId="0" applyNumberFormat="1" applyFont="1" applyBorder="1" applyAlignment="1">
      <alignment horizontal="left" vertical="top" wrapText="1"/>
    </xf>
    <xf numFmtId="165" fontId="14" fillId="0" borderId="32" xfId="0" applyNumberFormat="1" applyFont="1" applyBorder="1" applyAlignment="1">
      <alignment horizontal="right" vertical="center"/>
    </xf>
    <xf numFmtId="0" fontId="6" fillId="5" borderId="46" xfId="0" applyFont="1" applyFill="1" applyBorder="1" applyAlignment="1">
      <alignment horizontal="center"/>
    </xf>
    <xf numFmtId="49" fontId="32" fillId="5" borderId="3" xfId="0" applyNumberFormat="1" applyFont="1" applyFill="1" applyBorder="1" applyAlignment="1">
      <alignment horizontal="left" vertical="center"/>
    </xf>
    <xf numFmtId="49" fontId="32" fillId="5" borderId="15" xfId="0" applyNumberFormat="1" applyFont="1" applyFill="1" applyBorder="1" applyAlignment="1">
      <alignment horizontal="left" vertical="center" wrapText="1"/>
    </xf>
    <xf numFmtId="164" fontId="14" fillId="0" borderId="17" xfId="0" applyNumberFormat="1" applyFont="1" applyBorder="1" applyAlignment="1">
      <alignment horizontal="right" vertical="center" wrapText="1"/>
    </xf>
    <xf numFmtId="49" fontId="14" fillId="0" borderId="1" xfId="0" applyNumberFormat="1" applyFont="1" applyBorder="1" applyAlignment="1">
      <alignment horizontal="left" vertical="top" wrapText="1"/>
    </xf>
    <xf numFmtId="0" fontId="6" fillId="3" borderId="3" xfId="0" applyFont="1" applyFill="1" applyBorder="1" applyAlignment="1">
      <alignment vertical="center"/>
    </xf>
    <xf numFmtId="165" fontId="14" fillId="8" borderId="19" xfId="0" applyNumberFormat="1" applyFont="1" applyFill="1" applyBorder="1" applyAlignment="1" applyProtection="1">
      <alignment horizontal="right" vertical="center"/>
      <protection locked="0"/>
    </xf>
    <xf numFmtId="49" fontId="6" fillId="5" borderId="16" xfId="0" applyNumberFormat="1" applyFont="1" applyFill="1" applyBorder="1" applyAlignment="1" applyProtection="1">
      <alignment vertical="top"/>
      <protection locked="0"/>
    </xf>
    <xf numFmtId="164" fontId="14" fillId="8" borderId="17" xfId="0" applyNumberFormat="1" applyFont="1" applyFill="1" applyBorder="1" applyAlignment="1" applyProtection="1">
      <alignment horizontal="right" vertical="center" wrapText="1"/>
      <protection locked="0"/>
    </xf>
    <xf numFmtId="165" fontId="14" fillId="8" borderId="19" xfId="0" applyNumberFormat="1" applyFont="1" applyFill="1" applyBorder="1" applyAlignment="1" applyProtection="1">
      <alignment horizontal="right" vertical="center" wrapText="1"/>
      <protection locked="0"/>
    </xf>
    <xf numFmtId="0" fontId="14" fillId="8" borderId="1" xfId="0" applyFont="1" applyFill="1" applyBorder="1" applyAlignment="1" applyProtection="1">
      <alignment horizontal="center" vertical="center" wrapText="1"/>
      <protection locked="0"/>
    </xf>
    <xf numFmtId="0" fontId="31" fillId="0" borderId="0" xfId="0" applyFont="1"/>
    <xf numFmtId="0" fontId="10" fillId="3" borderId="42" xfId="0" applyFont="1" applyFill="1" applyBorder="1" applyAlignment="1">
      <alignment horizontal="center" vertical="center"/>
    </xf>
    <xf numFmtId="0" fontId="10" fillId="3" borderId="45" xfId="0" applyFont="1" applyFill="1" applyBorder="1" applyAlignment="1">
      <alignment horizontal="center" vertical="center"/>
    </xf>
    <xf numFmtId="0" fontId="6" fillId="5" borderId="2" xfId="0" applyFont="1" applyFill="1" applyBorder="1" applyAlignment="1">
      <alignment vertical="center"/>
    </xf>
    <xf numFmtId="0" fontId="6" fillId="5" borderId="16" xfId="0" applyFont="1" applyFill="1" applyBorder="1" applyAlignment="1">
      <alignment vertical="center"/>
    </xf>
    <xf numFmtId="0" fontId="6" fillId="5" borderId="3" xfId="0" applyFont="1" applyFill="1" applyBorder="1" applyAlignment="1">
      <alignment vertical="center"/>
    </xf>
    <xf numFmtId="49" fontId="32" fillId="5" borderId="3" xfId="0" applyNumberFormat="1" applyFont="1" applyFill="1" applyBorder="1" applyAlignment="1">
      <alignment horizontal="left" vertical="center" wrapText="1"/>
    </xf>
    <xf numFmtId="164" fontId="6" fillId="7" borderId="41" xfId="0" applyNumberFormat="1" applyFont="1" applyFill="1" applyBorder="1" applyAlignment="1">
      <alignment horizontal="center" vertical="center" wrapText="1"/>
    </xf>
    <xf numFmtId="164" fontId="6" fillId="7" borderId="24" xfId="0" applyNumberFormat="1" applyFont="1" applyFill="1" applyBorder="1" applyAlignment="1">
      <alignment horizontal="center" vertical="center" wrapText="1"/>
    </xf>
    <xf numFmtId="164" fontId="6" fillId="7" borderId="43" xfId="0" applyNumberFormat="1" applyFont="1" applyFill="1" applyBorder="1" applyAlignment="1">
      <alignment horizontal="center" vertical="center" wrapText="1"/>
    </xf>
    <xf numFmtId="3" fontId="14" fillId="7" borderId="17" xfId="0" applyNumberFormat="1" applyFont="1" applyFill="1" applyBorder="1" applyAlignment="1">
      <alignment horizontal="right" vertical="center" wrapText="1"/>
    </xf>
    <xf numFmtId="3" fontId="14" fillId="7" borderId="18" xfId="0" applyNumberFormat="1" applyFont="1" applyFill="1" applyBorder="1" applyAlignment="1">
      <alignment horizontal="right" vertical="center" wrapText="1"/>
    </xf>
    <xf numFmtId="3" fontId="14" fillId="7" borderId="19" xfId="0" applyNumberFormat="1" applyFont="1" applyFill="1" applyBorder="1" applyAlignment="1">
      <alignment horizontal="right" vertical="center" wrapText="1"/>
    </xf>
    <xf numFmtId="3" fontId="14" fillId="7" borderId="20" xfId="0" applyNumberFormat="1" applyFont="1" applyFill="1" applyBorder="1" applyAlignment="1">
      <alignment horizontal="right" vertical="center" wrapText="1"/>
    </xf>
    <xf numFmtId="3" fontId="14" fillId="7" borderId="15" xfId="0" applyNumberFormat="1" applyFont="1" applyFill="1" applyBorder="1" applyAlignment="1">
      <alignment horizontal="righ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14"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14" fillId="0" borderId="47" xfId="0" applyNumberFormat="1" applyFont="1" applyBorder="1" applyAlignment="1">
      <alignment vertical="top" wrapText="1"/>
    </xf>
    <xf numFmtId="49" fontId="14" fillId="0" borderId="0" xfId="0" applyNumberFormat="1" applyFont="1" applyAlignment="1">
      <alignment vertical="top" wrapText="1"/>
    </xf>
    <xf numFmtId="49" fontId="6" fillId="5" borderId="38" xfId="0" applyNumberFormat="1" applyFont="1" applyFill="1" applyBorder="1" applyAlignment="1" applyProtection="1">
      <alignment vertical="center"/>
      <protection locked="0"/>
    </xf>
    <xf numFmtId="0" fontId="14" fillId="5" borderId="16" xfId="0" applyFont="1" applyFill="1" applyBorder="1" applyProtection="1">
      <protection locked="0"/>
    </xf>
    <xf numFmtId="164" fontId="14" fillId="8" borderId="20" xfId="0" applyNumberFormat="1" applyFont="1" applyFill="1" applyBorder="1" applyAlignment="1" applyProtection="1">
      <alignment horizontal="right" vertical="center" wrapText="1"/>
      <protection locked="0"/>
    </xf>
    <xf numFmtId="49" fontId="14" fillId="8" borderId="3" xfId="0" applyNumberFormat="1" applyFont="1" applyFill="1" applyBorder="1" applyAlignment="1" applyProtection="1">
      <alignment vertical="center" wrapText="1"/>
      <protection locked="0"/>
    </xf>
    <xf numFmtId="49" fontId="6" fillId="8" borderId="1"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left" vertical="center" wrapText="1"/>
      <protection locked="0"/>
    </xf>
    <xf numFmtId="49" fontId="14" fillId="4" borderId="0" xfId="0" applyNumberFormat="1" applyFont="1" applyFill="1" applyAlignment="1">
      <alignment vertical="top"/>
    </xf>
    <xf numFmtId="0" fontId="23" fillId="0" borderId="0" xfId="0" applyFont="1"/>
    <xf numFmtId="0" fontId="7" fillId="0" borderId="0" xfId="0" applyFont="1"/>
    <xf numFmtId="0" fontId="14" fillId="0" borderId="0" xfId="0" applyFont="1" applyAlignment="1">
      <alignment horizontal="left"/>
    </xf>
    <xf numFmtId="49" fontId="32" fillId="0" borderId="0" xfId="0" applyNumberFormat="1" applyFont="1" applyAlignment="1">
      <alignment horizontal="center" vertical="center"/>
    </xf>
    <xf numFmtId="0" fontId="6" fillId="3" borderId="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4" xfId="0"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41" xfId="0" applyFont="1" applyFill="1" applyBorder="1" applyAlignment="1">
      <alignment horizontal="center" vertical="center"/>
    </xf>
    <xf numFmtId="49" fontId="7" fillId="5" borderId="16"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1" fontId="14" fillId="0" borderId="1" xfId="0" applyNumberFormat="1" applyFont="1" applyBorder="1" applyAlignment="1">
      <alignment horizontal="center" vertical="center" wrapText="1"/>
    </xf>
    <xf numFmtId="1" fontId="6" fillId="0" borderId="43" xfId="0" applyNumberFormat="1" applyFont="1" applyBorder="1" applyAlignment="1">
      <alignment horizontal="center" vertical="center" wrapText="1"/>
    </xf>
    <xf numFmtId="1" fontId="14" fillId="7" borderId="42" xfId="0" applyNumberFormat="1" applyFont="1" applyFill="1" applyBorder="1" applyAlignment="1">
      <alignment horizontal="center" vertical="center" wrapText="1"/>
    </xf>
    <xf numFmtId="2" fontId="14" fillId="7" borderId="1" xfId="0" applyNumberFormat="1" applyFont="1" applyFill="1" applyBorder="1" applyAlignment="1">
      <alignment horizontal="center" vertical="center" wrapText="1"/>
    </xf>
    <xf numFmtId="1" fontId="14" fillId="7" borderId="1" xfId="0" applyNumberFormat="1" applyFont="1" applyFill="1" applyBorder="1" applyAlignment="1">
      <alignment horizontal="center" vertical="center" wrapText="1"/>
    </xf>
    <xf numFmtId="49" fontId="7" fillId="0" borderId="1" xfId="0" applyNumberFormat="1" applyFont="1" applyBorder="1" applyAlignment="1">
      <alignment horizontal="left" vertical="center" wrapText="1" indent="2"/>
    </xf>
    <xf numFmtId="1" fontId="6" fillId="5" borderId="34" xfId="0" applyNumberFormat="1" applyFont="1" applyFill="1" applyBorder="1" applyAlignment="1">
      <alignment horizontal="center" vertical="center" wrapText="1"/>
    </xf>
    <xf numFmtId="1" fontId="14" fillId="7" borderId="30" xfId="0" applyNumberFormat="1" applyFont="1" applyFill="1" applyBorder="1" applyAlignment="1">
      <alignment horizontal="center" vertical="center" wrapText="1"/>
    </xf>
    <xf numFmtId="49" fontId="14" fillId="0" borderId="0" xfId="0" applyNumberFormat="1" applyFont="1" applyAlignment="1">
      <alignment horizontal="left" vertical="top"/>
    </xf>
    <xf numFmtId="1" fontId="14" fillId="8" borderId="1" xfId="0" applyNumberFormat="1" applyFont="1" applyFill="1" applyBorder="1" applyAlignment="1" applyProtection="1">
      <alignment horizontal="center" vertical="center" wrapText="1"/>
      <protection locked="0"/>
    </xf>
    <xf numFmtId="1" fontId="14" fillId="8" borderId="2"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horizontal="left" vertical="center" wrapText="1"/>
      <protection locked="0"/>
    </xf>
    <xf numFmtId="49" fontId="10" fillId="8" borderId="42" xfId="0" applyNumberFormat="1" applyFont="1" applyFill="1" applyBorder="1" applyAlignment="1" applyProtection="1">
      <alignment horizontal="center" vertical="center"/>
      <protection locked="0"/>
    </xf>
    <xf numFmtId="49" fontId="10" fillId="8" borderId="42" xfId="0" applyNumberFormat="1" applyFont="1" applyFill="1" applyBorder="1" applyAlignment="1" applyProtection="1">
      <alignment horizontal="left" vertical="center" wrapText="1"/>
      <protection locked="0"/>
    </xf>
    <xf numFmtId="49" fontId="10"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vertical="top" wrapText="1"/>
      <protection locked="0"/>
    </xf>
    <xf numFmtId="49" fontId="10" fillId="8" borderId="1" xfId="0" applyNumberFormat="1" applyFont="1" applyFill="1" applyBorder="1" applyAlignment="1" applyProtection="1">
      <alignment horizontal="left" vertical="center"/>
      <protection locked="0"/>
    </xf>
    <xf numFmtId="1" fontId="40" fillId="0" borderId="0" xfId="0" applyNumberFormat="1" applyFont="1" applyAlignment="1">
      <alignment horizontal="left"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6" fillId="0" borderId="0" xfId="0" applyNumberFormat="1" applyFont="1" applyAlignment="1">
      <alignment horizontal="left" vertical="center" wrapText="1"/>
    </xf>
    <xf numFmtId="1" fontId="6" fillId="0" borderId="0" xfId="0" applyNumberFormat="1" applyFont="1" applyAlignment="1">
      <alignment horizontal="left" vertical="center"/>
    </xf>
    <xf numFmtId="49" fontId="10" fillId="8" borderId="0" xfId="0" applyNumberFormat="1" applyFont="1" applyFill="1" applyAlignment="1">
      <alignment horizontal="left" vertical="center"/>
    </xf>
    <xf numFmtId="0" fontId="15" fillId="4" borderId="0" xfId="0" applyFont="1" applyFill="1" applyAlignment="1">
      <alignment vertical="center"/>
    </xf>
    <xf numFmtId="49" fontId="14" fillId="4" borderId="0" xfId="0" applyNumberFormat="1" applyFont="1" applyFill="1" applyAlignment="1">
      <alignment vertical="center"/>
    </xf>
    <xf numFmtId="49" fontId="30" fillId="0" borderId="0" xfId="0" applyNumberFormat="1" applyFont="1" applyAlignment="1">
      <alignment horizontal="left" vertical="top" wrapText="1"/>
    </xf>
    <xf numFmtId="49" fontId="16" fillId="0" borderId="0" xfId="0" applyNumberFormat="1" applyFont="1" applyAlignment="1">
      <alignment horizontal="left" vertical="center"/>
    </xf>
    <xf numFmtId="49" fontId="16" fillId="0" borderId="0" xfId="0" applyNumberFormat="1" applyFont="1" applyAlignment="1">
      <alignment horizontal="left" vertical="top" wrapText="1"/>
    </xf>
    <xf numFmtId="49" fontId="6" fillId="0" borderId="0" xfId="0" applyNumberFormat="1" applyFont="1" applyAlignment="1">
      <alignment horizontal="left" vertical="top" wrapText="1"/>
    </xf>
    <xf numFmtId="49" fontId="6" fillId="0" borderId="0" xfId="0" applyNumberFormat="1" applyFont="1" applyAlignment="1">
      <alignment horizontal="center" vertical="top"/>
    </xf>
    <xf numFmtId="1"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wrapText="1"/>
    </xf>
    <xf numFmtId="49" fontId="33" fillId="5" borderId="1" xfId="0" applyNumberFormat="1" applyFont="1" applyFill="1" applyBorder="1" applyAlignment="1">
      <alignment horizontal="left" vertical="center" wrapText="1"/>
    </xf>
    <xf numFmtId="49" fontId="31" fillId="0" borderId="0" xfId="0" applyNumberFormat="1" applyFont="1"/>
    <xf numFmtId="49" fontId="43" fillId="0" borderId="0" xfId="0" applyNumberFormat="1" applyFont="1" applyAlignment="1">
      <alignment horizontal="left" vertical="top"/>
    </xf>
    <xf numFmtId="49" fontId="6" fillId="0" borderId="0" xfId="0" applyNumberFormat="1" applyFont="1" applyAlignment="1">
      <alignment horizontal="left" vertical="top"/>
    </xf>
    <xf numFmtId="0" fontId="6" fillId="0" borderId="1" xfId="0" applyFont="1" applyBorder="1" applyAlignment="1">
      <alignment horizontal="center" vertical="center"/>
    </xf>
    <xf numFmtId="49" fontId="40" fillId="0" borderId="0" xfId="0" applyNumberFormat="1" applyFont="1" applyAlignment="1">
      <alignment horizontal="left" vertical="top"/>
    </xf>
    <xf numFmtId="0" fontId="10" fillId="0" borderId="1" xfId="0" applyFont="1" applyBorder="1" applyAlignment="1">
      <alignment horizontal="center" vertical="center" wrapText="1"/>
    </xf>
    <xf numFmtId="49" fontId="44" fillId="8" borderId="44" xfId="0" applyNumberFormat="1" applyFont="1" applyFill="1" applyBorder="1" applyAlignment="1">
      <alignment vertical="center"/>
    </xf>
    <xf numFmtId="49" fontId="34" fillId="8" borderId="39" xfId="0" applyNumberFormat="1" applyFont="1" applyFill="1" applyBorder="1" applyAlignment="1">
      <alignment vertical="center"/>
    </xf>
    <xf numFmtId="49" fontId="34" fillId="8" borderId="39" xfId="0" applyNumberFormat="1" applyFont="1" applyFill="1" applyBorder="1" applyAlignment="1">
      <alignment vertical="top"/>
    </xf>
    <xf numFmtId="49" fontId="34" fillId="8" borderId="25" xfId="0" applyNumberFormat="1" applyFont="1" applyFill="1" applyBorder="1" applyAlignment="1">
      <alignment vertical="center"/>
    </xf>
    <xf numFmtId="49" fontId="42" fillId="0" borderId="0" xfId="0" applyNumberFormat="1" applyFont="1" applyAlignment="1">
      <alignment horizontal="left" vertical="center" wrapText="1"/>
    </xf>
    <xf numFmtId="49" fontId="42" fillId="0" borderId="0" xfId="0" applyNumberFormat="1" applyFont="1" applyAlignment="1">
      <alignment horizontal="left" vertical="top" wrapText="1"/>
    </xf>
    <xf numFmtId="1" fontId="6" fillId="0" borderId="1" xfId="0" applyNumberFormat="1" applyFont="1" applyBorder="1" applyAlignment="1">
      <alignment horizontal="center" vertical="center"/>
    </xf>
    <xf numFmtId="0" fontId="10" fillId="0" borderId="1" xfId="0" applyFont="1" applyBorder="1" applyAlignment="1">
      <alignment horizontal="center" vertical="center"/>
    </xf>
    <xf numFmtId="49" fontId="45" fillId="0" borderId="0" xfId="0" applyNumberFormat="1" applyFont="1" applyAlignment="1">
      <alignment horizontal="left" vertical="top"/>
    </xf>
    <xf numFmtId="1" fontId="39" fillId="0" borderId="0" xfId="0" applyNumberFormat="1" applyFont="1" applyAlignment="1">
      <alignment horizontal="left" vertical="center"/>
    </xf>
    <xf numFmtId="49" fontId="45" fillId="0" borderId="0" xfId="0" applyNumberFormat="1" applyFont="1" applyAlignment="1">
      <alignment horizontal="left" vertical="center"/>
    </xf>
    <xf numFmtId="166" fontId="10"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49" fontId="46" fillId="8" borderId="39" xfId="0" applyNumberFormat="1" applyFont="1" applyFill="1" applyBorder="1" applyAlignment="1">
      <alignment vertical="center"/>
    </xf>
    <xf numFmtId="49" fontId="46" fillId="8" borderId="39" xfId="0" applyNumberFormat="1" applyFont="1" applyFill="1" applyBorder="1" applyAlignment="1">
      <alignment vertical="top"/>
    </xf>
    <xf numFmtId="49" fontId="46" fillId="8" borderId="25" xfId="0" applyNumberFormat="1" applyFont="1" applyFill="1" applyBorder="1" applyAlignment="1">
      <alignment vertical="center"/>
    </xf>
    <xf numFmtId="49" fontId="10" fillId="0" borderId="0" xfId="0" applyNumberFormat="1" applyFont="1" applyAlignment="1">
      <alignment horizontal="left" vertical="center" wrapText="1"/>
    </xf>
    <xf numFmtId="49" fontId="10" fillId="0" borderId="0" xfId="0" applyNumberFormat="1" applyFont="1" applyAlignment="1">
      <alignment horizontal="left" vertical="top" wrapText="1"/>
    </xf>
    <xf numFmtId="1" fontId="10" fillId="0" borderId="1" xfId="0" applyNumberFormat="1" applyFont="1" applyBorder="1" applyAlignment="1">
      <alignment horizontal="center" vertical="center"/>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1" fontId="6" fillId="0" borderId="1" xfId="0" applyNumberFormat="1" applyFont="1" applyBorder="1" applyAlignment="1">
      <alignment horizontal="left" vertical="center"/>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8" borderId="1"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vertical="center"/>
      <protection locked="0"/>
    </xf>
    <xf numFmtId="0" fontId="10" fillId="8" borderId="1" xfId="0" applyFont="1" applyFill="1" applyBorder="1" applyAlignment="1" applyProtection="1">
      <alignment horizontal="center" vertical="center" wrapText="1"/>
      <protection locked="0"/>
    </xf>
    <xf numFmtId="0" fontId="10" fillId="8" borderId="1" xfId="0" applyFont="1" applyFill="1" applyBorder="1" applyAlignment="1" applyProtection="1">
      <alignment horizontal="left" vertical="center" wrapText="1"/>
      <protection locked="0"/>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49" fontId="6" fillId="5" borderId="50" xfId="0" applyNumberFormat="1" applyFont="1" applyFill="1" applyBorder="1" applyAlignment="1">
      <alignment horizontal="center" vertical="center"/>
    </xf>
    <xf numFmtId="165" fontId="14" fillId="7" borderId="50" xfId="0" applyNumberFormat="1" applyFont="1" applyFill="1" applyBorder="1" applyAlignment="1">
      <alignment horizontal="center" vertical="center" wrapText="1"/>
    </xf>
    <xf numFmtId="165" fontId="14" fillId="7" borderId="51" xfId="0" applyNumberFormat="1" applyFont="1" applyFill="1" applyBorder="1" applyAlignment="1">
      <alignment horizontal="center" vertical="center" wrapText="1"/>
    </xf>
    <xf numFmtId="0" fontId="6" fillId="5" borderId="46" xfId="0" applyFont="1" applyFill="1" applyBorder="1" applyAlignment="1">
      <alignment horizontal="center" vertical="center"/>
    </xf>
    <xf numFmtId="0" fontId="10" fillId="3" borderId="49" xfId="0" applyFont="1" applyFill="1" applyBorder="1" applyAlignment="1">
      <alignment horizontal="center" vertical="center"/>
    </xf>
    <xf numFmtId="165" fontId="14" fillId="7" borderId="53" xfId="0" applyNumberFormat="1" applyFont="1" applyFill="1" applyBorder="1" applyAlignment="1">
      <alignment horizontal="center" vertical="center" wrapText="1"/>
    </xf>
    <xf numFmtId="49" fontId="14" fillId="7" borderId="50" xfId="0" applyNumberFormat="1" applyFont="1" applyFill="1" applyBorder="1" applyAlignment="1">
      <alignment vertical="center" wrapText="1"/>
    </xf>
    <xf numFmtId="0" fontId="6" fillId="5" borderId="16" xfId="0" applyFont="1" applyFill="1" applyBorder="1" applyAlignment="1">
      <alignment horizontal="center" vertical="center"/>
    </xf>
    <xf numFmtId="49" fontId="66" fillId="0" borderId="1" xfId="0" applyNumberFormat="1" applyFont="1" applyBorder="1" applyAlignment="1">
      <alignment horizontal="left" vertical="center" wrapText="1" indent="2"/>
    </xf>
    <xf numFmtId="1" fontId="10" fillId="8" borderId="39" xfId="0" applyNumberFormat="1" applyFont="1" applyFill="1" applyBorder="1" applyAlignment="1" applyProtection="1">
      <alignment horizontal="center" vertical="center" wrapText="1"/>
      <protection locked="0"/>
    </xf>
    <xf numFmtId="49" fontId="70" fillId="8" borderId="1" xfId="0" applyNumberFormat="1" applyFont="1" applyFill="1" applyBorder="1" applyAlignment="1" applyProtection="1">
      <alignment vertical="top" wrapText="1"/>
      <protection locked="0"/>
    </xf>
    <xf numFmtId="49" fontId="70" fillId="8" borderId="1" xfId="0" applyNumberFormat="1" applyFont="1" applyFill="1" applyBorder="1" applyAlignment="1" applyProtection="1">
      <alignment horizontal="left" vertical="center" wrapText="1"/>
      <protection locked="0"/>
    </xf>
    <xf numFmtId="49" fontId="45" fillId="8" borderId="1" xfId="0" applyNumberFormat="1" applyFont="1" applyFill="1" applyBorder="1" applyAlignment="1" applyProtection="1">
      <alignment horizontal="left" vertical="center" wrapText="1"/>
      <protection locked="0"/>
    </xf>
    <xf numFmtId="49" fontId="69" fillId="8" borderId="1" xfId="0" applyNumberFormat="1" applyFont="1" applyFill="1" applyBorder="1" applyAlignment="1" applyProtection="1">
      <alignment horizontal="left" vertical="center" wrapText="1"/>
      <protection locked="0"/>
    </xf>
    <xf numFmtId="49" fontId="10" fillId="8" borderId="16" xfId="0" applyNumberFormat="1" applyFont="1" applyFill="1" applyBorder="1" applyAlignment="1" applyProtection="1">
      <alignment vertical="center" wrapText="1"/>
      <protection locked="0"/>
    </xf>
    <xf numFmtId="1" fontId="10" fillId="8" borderId="18" xfId="0" applyNumberFormat="1" applyFont="1" applyFill="1" applyBorder="1" applyAlignment="1" applyProtection="1">
      <alignment horizontal="center" vertical="center" wrapText="1"/>
      <protection locked="0"/>
    </xf>
    <xf numFmtId="165" fontId="14" fillId="8" borderId="18" xfId="0" applyNumberFormat="1" applyFont="1" applyFill="1" applyBorder="1" applyAlignment="1" applyProtection="1">
      <alignment horizontal="right" vertical="center"/>
      <protection locked="0"/>
    </xf>
    <xf numFmtId="1" fontId="14" fillId="8" borderId="19" xfId="0" applyNumberFormat="1" applyFont="1" applyFill="1" applyBorder="1" applyAlignment="1" applyProtection="1">
      <alignment horizontal="right" vertical="center"/>
      <protection locked="0"/>
    </xf>
    <xf numFmtId="167" fontId="14" fillId="8" borderId="18" xfId="0" applyNumberFormat="1" applyFont="1" applyFill="1" applyBorder="1" applyAlignment="1" applyProtection="1">
      <alignment horizontal="right" vertical="center" wrapText="1"/>
      <protection locked="0"/>
    </xf>
    <xf numFmtId="167" fontId="10" fillId="8" borderId="19" xfId="0" applyNumberFormat="1" applyFont="1" applyFill="1" applyBorder="1" applyAlignment="1" applyProtection="1">
      <alignment horizontal="right" vertical="center"/>
      <protection locked="0"/>
    </xf>
    <xf numFmtId="167" fontId="14" fillId="8" borderId="19" xfId="0" applyNumberFormat="1" applyFont="1" applyFill="1" applyBorder="1" applyAlignment="1" applyProtection="1">
      <alignment horizontal="right" vertical="center" wrapText="1"/>
      <protection locked="0"/>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0" xfId="0" applyFont="1" applyAlignment="1">
      <alignment horizontal="center"/>
    </xf>
    <xf numFmtId="0" fontId="3" fillId="0" borderId="0" xfId="0" applyFont="1" applyAlignment="1">
      <alignment horizontal="center" wrapText="1"/>
    </xf>
    <xf numFmtId="0" fontId="4" fillId="0" borderId="0" xfId="0" applyFont="1" applyAlignment="1">
      <alignment horizontal="center" wrapText="1"/>
    </xf>
    <xf numFmtId="0" fontId="5" fillId="0" borderId="0" xfId="0" applyFont="1" applyAlignment="1">
      <alignment horizontal="center" vertical="center"/>
    </xf>
    <xf numFmtId="49" fontId="6" fillId="0" borderId="2"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2" borderId="1" xfId="0" applyNumberFormat="1" applyFont="1" applyFill="1" applyBorder="1" applyAlignment="1">
      <alignment horizontal="left" vertical="top"/>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49" fontId="8" fillId="0" borderId="2" xfId="0" applyNumberFormat="1" applyFont="1" applyBorder="1" applyAlignment="1">
      <alignment horizontal="left" vertical="top" wrapText="1"/>
    </xf>
    <xf numFmtId="49" fontId="7" fillId="0" borderId="3"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0" fontId="9" fillId="3" borderId="1" xfId="0" applyFont="1" applyFill="1" applyBorder="1" applyAlignment="1">
      <alignment horizontal="left" vertical="top"/>
    </xf>
    <xf numFmtId="49" fontId="1" fillId="0" borderId="4" xfId="0" applyNumberFormat="1" applyFont="1" applyBorder="1" applyAlignment="1">
      <alignment horizontal="left" vertical="top" wrapText="1"/>
    </xf>
    <xf numFmtId="49" fontId="1" fillId="0" borderId="5" xfId="0" applyNumberFormat="1" applyFont="1" applyBorder="1" applyAlignment="1">
      <alignment horizontal="left" vertical="top"/>
    </xf>
    <xf numFmtId="49" fontId="1" fillId="0" borderId="6" xfId="0" applyNumberFormat="1" applyFont="1" applyBorder="1" applyAlignment="1">
      <alignment horizontal="left" vertical="top"/>
    </xf>
    <xf numFmtId="0" fontId="1" fillId="0" borderId="7" xfId="0" applyFont="1" applyBorder="1" applyAlignment="1">
      <alignment wrapText="1"/>
    </xf>
    <xf numFmtId="49" fontId="1" fillId="0" borderId="5" xfId="0" applyNumberFormat="1" applyFont="1" applyBorder="1" applyAlignment="1">
      <alignment horizontal="left" vertical="top" wrapText="1"/>
    </xf>
    <xf numFmtId="49" fontId="1" fillId="0" borderId="6" xfId="0" applyNumberFormat="1" applyFont="1" applyBorder="1" applyAlignment="1">
      <alignment horizontal="left" vertical="top" wrapText="1"/>
    </xf>
    <xf numFmtId="0" fontId="1" fillId="0" borderId="8" xfId="0" applyFont="1" applyBorder="1" applyAlignment="1">
      <alignment horizontal="left" vertical="top" wrapText="1"/>
    </xf>
    <xf numFmtId="0" fontId="14" fillId="0" borderId="0" xfId="0" applyFont="1" applyAlignment="1">
      <alignment horizontal="left" vertical="top" wrapText="1"/>
    </xf>
    <xf numFmtId="0" fontId="14"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4" fillId="0" borderId="0" xfId="0" applyFont="1" applyAlignment="1">
      <alignment horizontal="left" vertical="top" wrapText="1"/>
    </xf>
    <xf numFmtId="0" fontId="13" fillId="0" borderId="0" xfId="0" applyFont="1" applyAlignment="1">
      <alignment horizontal="left" vertical="top" wrapText="1"/>
    </xf>
    <xf numFmtId="49" fontId="6" fillId="3" borderId="0" xfId="0" applyNumberFormat="1" applyFont="1" applyFill="1" applyAlignment="1">
      <alignment horizontal="left" vertical="top"/>
    </xf>
    <xf numFmtId="0" fontId="20" fillId="0" borderId="0" xfId="0" applyFont="1" applyAlignment="1">
      <alignment horizontal="left" vertical="top" wrapText="1"/>
    </xf>
    <xf numFmtId="0" fontId="1" fillId="5"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32" fillId="5" borderId="36" xfId="0" applyFont="1" applyFill="1" applyBorder="1" applyAlignment="1" applyProtection="1">
      <alignment horizontal="center" vertical="center"/>
      <protection locked="0"/>
    </xf>
    <xf numFmtId="0" fontId="32" fillId="5" borderId="3" xfId="0" applyFont="1" applyFill="1" applyBorder="1" applyAlignment="1" applyProtection="1">
      <alignment horizontal="center" vertical="center"/>
      <protection locked="0"/>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49" fontId="6" fillId="3" borderId="25" xfId="0" applyNumberFormat="1" applyFont="1" applyFill="1" applyBorder="1" applyAlignment="1">
      <alignment horizontal="center" vertical="center" wrapText="1"/>
    </xf>
    <xf numFmtId="49" fontId="6" fillId="3" borderId="37" xfId="0" applyNumberFormat="1"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37" xfId="0" applyFont="1" applyFill="1" applyBorder="1" applyAlignment="1">
      <alignment horizontal="center" vertical="center"/>
    </xf>
    <xf numFmtId="49" fontId="6" fillId="5" borderId="16" xfId="0" applyNumberFormat="1" applyFont="1" applyFill="1" applyBorder="1" applyAlignment="1">
      <alignment horizontal="center" vertical="top" wrapText="1"/>
    </xf>
    <xf numFmtId="49" fontId="6" fillId="5" borderId="3" xfId="0" applyNumberFormat="1" applyFont="1" applyFill="1" applyBorder="1" applyAlignment="1">
      <alignment horizontal="center" vertical="top" wrapText="1"/>
    </xf>
    <xf numFmtId="49" fontId="14" fillId="0" borderId="2" xfId="0" applyNumberFormat="1" applyFont="1" applyBorder="1" applyAlignment="1">
      <alignment horizontal="left" vertical="top" wrapText="1"/>
    </xf>
    <xf numFmtId="49" fontId="14" fillId="0" borderId="1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0" fontId="14" fillId="8" borderId="2" xfId="0" applyFont="1" applyFill="1" applyBorder="1" applyAlignment="1" applyProtection="1">
      <alignment horizontal="left" vertical="top" wrapText="1"/>
      <protection locked="0"/>
    </xf>
    <xf numFmtId="0" fontId="14" fillId="8" borderId="16" xfId="0" applyFont="1" applyFill="1" applyBorder="1" applyAlignment="1" applyProtection="1">
      <alignment horizontal="left" vertical="top" wrapText="1"/>
      <protection locked="0"/>
    </xf>
    <xf numFmtId="0" fontId="14" fillId="8" borderId="3" xfId="0" applyFont="1" applyFill="1" applyBorder="1" applyAlignment="1" applyProtection="1">
      <alignment horizontal="left" vertical="top" wrapText="1"/>
      <protection locked="0"/>
    </xf>
    <xf numFmtId="0" fontId="6" fillId="3" borderId="1" xfId="0" applyFont="1" applyFill="1" applyBorder="1" applyAlignment="1">
      <alignment horizontal="left" vertical="center"/>
    </xf>
    <xf numFmtId="49" fontId="6" fillId="5" borderId="16" xfId="0" applyNumberFormat="1" applyFont="1" applyFill="1" applyBorder="1" applyAlignment="1">
      <alignment horizontal="center" vertical="top"/>
    </xf>
    <xf numFmtId="49" fontId="6" fillId="5" borderId="3" xfId="0" applyNumberFormat="1" applyFont="1" applyFill="1" applyBorder="1" applyAlignment="1">
      <alignment horizontal="center" vertical="top"/>
    </xf>
    <xf numFmtId="49" fontId="6" fillId="6" borderId="2" xfId="0" applyNumberFormat="1" applyFont="1" applyFill="1" applyBorder="1" applyAlignment="1">
      <alignment horizontal="center" vertical="top"/>
    </xf>
    <xf numFmtId="49" fontId="6" fillId="6" borderId="16" xfId="0" applyNumberFormat="1" applyFont="1" applyFill="1" applyBorder="1" applyAlignment="1">
      <alignment horizontal="center" vertical="top"/>
    </xf>
    <xf numFmtId="49" fontId="6" fillId="6" borderId="3" xfId="0" applyNumberFormat="1" applyFont="1" applyFill="1" applyBorder="1" applyAlignment="1">
      <alignment horizontal="center" vertical="top"/>
    </xf>
    <xf numFmtId="49" fontId="6" fillId="3" borderId="16" xfId="0" applyNumberFormat="1" applyFont="1" applyFill="1" applyBorder="1" applyAlignment="1">
      <alignment horizontal="center" vertical="top"/>
    </xf>
    <xf numFmtId="49" fontId="6" fillId="3" borderId="3" xfId="0" applyNumberFormat="1" applyFont="1" applyFill="1" applyBorder="1" applyAlignment="1">
      <alignment horizontal="center" vertical="top"/>
    </xf>
    <xf numFmtId="49" fontId="6" fillId="3" borderId="1" xfId="0" applyNumberFormat="1" applyFont="1" applyFill="1" applyBorder="1" applyAlignment="1">
      <alignment horizontal="left" vertical="center"/>
    </xf>
    <xf numFmtId="49" fontId="6" fillId="3" borderId="39" xfId="0" applyNumberFormat="1" applyFont="1" applyFill="1" applyBorder="1" applyAlignment="1">
      <alignment horizontal="center" vertical="center" wrapText="1"/>
    </xf>
    <xf numFmtId="49" fontId="6" fillId="3" borderId="38" xfId="0" applyNumberFormat="1" applyFont="1" applyFill="1" applyBorder="1" applyAlignment="1">
      <alignment horizontal="center" vertical="center" wrapText="1"/>
    </xf>
    <xf numFmtId="49" fontId="6" fillId="3" borderId="30" xfId="0" applyNumberFormat="1" applyFont="1" applyFill="1" applyBorder="1" applyAlignment="1">
      <alignment horizontal="center" vertical="center"/>
    </xf>
    <xf numFmtId="49" fontId="6" fillId="3" borderId="42" xfId="0" applyNumberFormat="1" applyFont="1" applyFill="1" applyBorder="1" applyAlignment="1">
      <alignment horizontal="center" vertical="center"/>
    </xf>
    <xf numFmtId="0" fontId="14" fillId="0" borderId="1" xfId="0" applyFont="1" applyBorder="1" applyAlignment="1">
      <alignment horizontal="left" vertical="top" wrapText="1"/>
    </xf>
    <xf numFmtId="49" fontId="6" fillId="5" borderId="16"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0" fontId="6" fillId="6" borderId="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 xfId="0" applyFont="1" applyFill="1" applyBorder="1" applyAlignment="1">
      <alignment horizontal="center" vertical="center"/>
    </xf>
    <xf numFmtId="49" fontId="7" fillId="5" borderId="2" xfId="0" applyNumberFormat="1" applyFont="1" applyFill="1" applyBorder="1" applyAlignment="1">
      <alignment horizontal="left" vertical="center" wrapText="1"/>
    </xf>
    <xf numFmtId="49" fontId="7" fillId="5" borderId="16" xfId="0" applyNumberFormat="1" applyFont="1" applyFill="1" applyBorder="1" applyAlignment="1">
      <alignment horizontal="left" vertical="center" wrapText="1"/>
    </xf>
    <xf numFmtId="49" fontId="7" fillId="5" borderId="3" xfId="0" applyNumberFormat="1" applyFont="1" applyFill="1" applyBorder="1" applyAlignment="1">
      <alignment horizontal="left" vertical="center" wrapText="1"/>
    </xf>
    <xf numFmtId="49" fontId="10" fillId="8" borderId="2" xfId="0" applyNumberFormat="1" applyFont="1" applyFill="1" applyBorder="1" applyAlignment="1" applyProtection="1">
      <alignment horizontal="left" vertical="center" wrapText="1"/>
      <protection locked="0"/>
    </xf>
    <xf numFmtId="49" fontId="10" fillId="8" borderId="16" xfId="0" applyNumberFormat="1" applyFont="1" applyFill="1" applyBorder="1" applyAlignment="1" applyProtection="1">
      <alignment horizontal="left" vertical="center" wrapText="1"/>
      <protection locked="0"/>
    </xf>
    <xf numFmtId="49" fontId="10" fillId="8" borderId="3" xfId="0" applyNumberFormat="1" applyFont="1" applyFill="1" applyBorder="1" applyAlignment="1" applyProtection="1">
      <alignment horizontal="left" vertical="center" wrapText="1"/>
      <protection locked="0"/>
    </xf>
    <xf numFmtId="49" fontId="7" fillId="5" borderId="1" xfId="0" applyNumberFormat="1" applyFont="1" applyFill="1" applyBorder="1" applyAlignment="1">
      <alignment horizontal="left" vertical="center" wrapText="1"/>
    </xf>
    <xf numFmtId="0" fontId="6" fillId="3" borderId="52"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7" fillId="5" borderId="1" xfId="0" applyNumberFormat="1" applyFont="1" applyFill="1" applyBorder="1" applyAlignment="1">
      <alignment horizontal="left" vertical="center" wrapText="1" indent="2"/>
    </xf>
    <xf numFmtId="49" fontId="14" fillId="8" borderId="1" xfId="0" applyNumberFormat="1" applyFont="1" applyFill="1" applyBorder="1" applyAlignment="1" applyProtection="1">
      <alignment horizontal="left" vertical="top" wrapText="1"/>
      <protection locked="0"/>
    </xf>
    <xf numFmtId="49" fontId="14" fillId="8" borderId="2" xfId="0" applyNumberFormat="1" applyFont="1" applyFill="1" applyBorder="1" applyAlignment="1" applyProtection="1">
      <alignment horizontal="left" vertical="top" wrapText="1"/>
      <protection locked="0"/>
    </xf>
    <xf numFmtId="49" fontId="14" fillId="5" borderId="1" xfId="0" applyNumberFormat="1" applyFont="1" applyFill="1" applyBorder="1" applyAlignment="1">
      <alignment horizontal="left" vertical="center" wrapText="1" indent="2"/>
    </xf>
    <xf numFmtId="49" fontId="14" fillId="8" borderId="16"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center" vertical="top" wrapText="1"/>
      <protection locked="0"/>
    </xf>
    <xf numFmtId="49" fontId="14" fillId="8" borderId="2" xfId="0" applyNumberFormat="1" applyFont="1" applyFill="1" applyBorder="1" applyAlignment="1" applyProtection="1">
      <alignment horizontal="center" vertical="top" wrapText="1"/>
      <protection locked="0"/>
    </xf>
    <xf numFmtId="0" fontId="32" fillId="10" borderId="2"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49" fontId="6" fillId="8" borderId="1" xfId="0" applyNumberFormat="1" applyFont="1" applyFill="1" applyBorder="1" applyAlignment="1" applyProtection="1">
      <alignment horizontal="left" vertical="center" wrapText="1"/>
      <protection locked="0"/>
    </xf>
    <xf numFmtId="49" fontId="32" fillId="10" borderId="2" xfId="0" applyNumberFormat="1" applyFont="1" applyFill="1" applyBorder="1" applyAlignment="1">
      <alignment horizontal="center" vertical="center" wrapText="1"/>
    </xf>
    <xf numFmtId="49" fontId="7" fillId="10" borderId="16" xfId="0" applyNumberFormat="1" applyFont="1" applyFill="1" applyBorder="1" applyAlignment="1">
      <alignment horizontal="center" vertical="center" wrapText="1"/>
    </xf>
    <xf numFmtId="49" fontId="7" fillId="10" borderId="3" xfId="0" applyNumberFormat="1" applyFont="1" applyFill="1" applyBorder="1" applyAlignment="1">
      <alignment horizontal="center" vertical="center" wrapText="1"/>
    </xf>
    <xf numFmtId="49" fontId="10" fillId="8" borderId="1" xfId="0" applyNumberFormat="1" applyFont="1" applyFill="1" applyBorder="1" applyAlignment="1" applyProtection="1">
      <alignment horizontal="left" vertical="center" wrapText="1"/>
      <protection locked="0"/>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3" borderId="2" xfId="0" applyNumberFormat="1" applyFont="1" applyFill="1" applyBorder="1" applyAlignment="1">
      <alignment horizontal="left" vertical="center" wrapText="1"/>
    </xf>
    <xf numFmtId="49" fontId="6" fillId="3" borderId="16" xfId="0" applyNumberFormat="1"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7" fillId="0" borderId="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0" fontId="6" fillId="11" borderId="2" xfId="0" applyFont="1" applyFill="1" applyBorder="1" applyAlignment="1">
      <alignment horizontal="left" vertical="center"/>
    </xf>
    <xf numFmtId="0" fontId="6" fillId="11" borderId="16" xfId="0" applyFont="1" applyFill="1" applyBorder="1" applyAlignment="1">
      <alignment horizontal="left" vertical="center"/>
    </xf>
    <xf numFmtId="0" fontId="6" fillId="11" borderId="3" xfId="0" applyFont="1" applyFill="1" applyBorder="1" applyAlignment="1">
      <alignment horizontal="left" vertical="center"/>
    </xf>
    <xf numFmtId="49" fontId="14" fillId="8" borderId="3" xfId="0" applyNumberFormat="1" applyFont="1" applyFill="1" applyBorder="1" applyAlignment="1" applyProtection="1">
      <alignment horizontal="left" vertical="top" wrapText="1"/>
      <protection locked="0"/>
    </xf>
    <xf numFmtId="0" fontId="6" fillId="3" borderId="1" xfId="0" applyFont="1" applyFill="1" applyBorder="1" applyAlignment="1">
      <alignment horizontal="left"/>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49" fontId="6" fillId="6" borderId="16" xfId="0" applyNumberFormat="1" applyFont="1" applyFill="1" applyBorder="1" applyAlignment="1">
      <alignment horizontal="left" vertical="center" wrapText="1"/>
    </xf>
    <xf numFmtId="49" fontId="6" fillId="6" borderId="3" xfId="0" applyNumberFormat="1" applyFont="1" applyFill="1" applyBorder="1" applyAlignment="1">
      <alignment horizontal="left" vertical="center" wrapText="1"/>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6" fillId="10" borderId="2" xfId="0" applyNumberFormat="1" applyFont="1" applyFill="1" applyBorder="1" applyAlignment="1">
      <alignment horizontal="center" vertical="center" wrapText="1"/>
    </xf>
    <xf numFmtId="49" fontId="6" fillId="10" borderId="16" xfId="0" applyNumberFormat="1" applyFont="1" applyFill="1" applyBorder="1" applyAlignment="1">
      <alignment horizontal="center" vertical="center"/>
    </xf>
    <xf numFmtId="49" fontId="6" fillId="10" borderId="3" xfId="0" applyNumberFormat="1" applyFont="1" applyFill="1" applyBorder="1" applyAlignment="1">
      <alignment horizontal="center" vertical="center"/>
    </xf>
    <xf numFmtId="49" fontId="6" fillId="5" borderId="2"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6" fillId="5" borderId="1" xfId="0" applyNumberFormat="1" applyFont="1" applyFill="1" applyBorder="1" applyAlignment="1">
      <alignment horizontal="left" vertical="center" wrapText="1"/>
    </xf>
    <xf numFmtId="49" fontId="6" fillId="10" borderId="2" xfId="0" applyNumberFormat="1" applyFont="1" applyFill="1" applyBorder="1" applyAlignment="1">
      <alignment horizontal="center" vertical="center"/>
    </xf>
    <xf numFmtId="49" fontId="41" fillId="0" borderId="0" xfId="0" applyNumberFormat="1" applyFont="1" applyAlignment="1">
      <alignment horizontal="left" vertical="center"/>
    </xf>
    <xf numFmtId="49" fontId="10" fillId="0" borderId="16"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30" fillId="0" borderId="0" xfId="0" applyNumberFormat="1" applyFont="1" applyAlignment="1">
      <alignment horizontal="left" vertical="top" wrapText="1"/>
    </xf>
    <xf numFmtId="49" fontId="42" fillId="3" borderId="0" xfId="0" applyNumberFormat="1" applyFont="1" applyFill="1" applyAlignment="1">
      <alignment horizontal="left" vertical="center" wrapText="1"/>
    </xf>
    <xf numFmtId="49" fontId="30" fillId="0" borderId="38" xfId="0" applyNumberFormat="1" applyFont="1" applyBorder="1" applyAlignment="1">
      <alignment horizontal="left" vertical="center" wrapText="1"/>
    </xf>
    <xf numFmtId="49" fontId="6" fillId="8" borderId="45" xfId="0" applyNumberFormat="1" applyFont="1" applyFill="1" applyBorder="1" applyAlignment="1" applyProtection="1">
      <alignment horizontal="left" vertical="top" wrapText="1"/>
      <protection locked="0"/>
    </xf>
    <xf numFmtId="49" fontId="6" fillId="8" borderId="38" xfId="0" applyNumberFormat="1" applyFont="1" applyFill="1" applyBorder="1" applyAlignment="1" applyProtection="1">
      <alignment horizontal="left" vertical="top" wrapText="1"/>
      <protection locked="0"/>
    </xf>
    <xf numFmtId="49" fontId="6" fillId="8" borderId="37" xfId="0" applyNumberFormat="1" applyFont="1" applyFill="1" applyBorder="1" applyAlignment="1" applyProtection="1">
      <alignment horizontal="left" vertical="top" wrapText="1"/>
      <protection locked="0"/>
    </xf>
    <xf numFmtId="49" fontId="10" fillId="8" borderId="2" xfId="0" applyNumberFormat="1" applyFont="1" applyFill="1" applyBorder="1" applyAlignment="1" applyProtection="1">
      <alignment horizontal="left" vertical="top" wrapText="1"/>
      <protection locked="0"/>
    </xf>
    <xf numFmtId="49" fontId="10" fillId="8" borderId="3" xfId="0" applyNumberFormat="1" applyFont="1" applyFill="1" applyBorder="1" applyAlignment="1" applyProtection="1">
      <alignment horizontal="left" vertical="top" wrapText="1"/>
      <protection locked="0"/>
    </xf>
    <xf numFmtId="49" fontId="42" fillId="3" borderId="0" xfId="0" applyNumberFormat="1" applyFont="1" applyFill="1" applyAlignment="1">
      <alignment horizontal="left" vertical="top" wrapText="1"/>
    </xf>
    <xf numFmtId="49" fontId="6" fillId="0" borderId="16"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10" fillId="0" borderId="39" xfId="0" applyNumberFormat="1" applyFont="1" applyBorder="1" applyAlignment="1">
      <alignment horizontal="left" vertical="center" wrapText="1"/>
    </xf>
    <xf numFmtId="49" fontId="10" fillId="0" borderId="25" xfId="0" applyNumberFormat="1" applyFont="1" applyBorder="1" applyAlignment="1">
      <alignment horizontal="left" vertical="center" wrapText="1"/>
    </xf>
    <xf numFmtId="49" fontId="10"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xf>
    <xf numFmtId="49" fontId="10" fillId="0" borderId="3" xfId="0" applyNumberFormat="1" applyFont="1" applyBorder="1" applyAlignment="1">
      <alignment horizontal="left" vertical="center"/>
    </xf>
    <xf numFmtId="49" fontId="6" fillId="8" borderId="45" xfId="0" applyNumberFormat="1" applyFont="1" applyFill="1" applyBorder="1" applyAlignment="1" applyProtection="1">
      <alignment horizontal="left" vertical="top"/>
      <protection locked="0"/>
    </xf>
    <xf numFmtId="49" fontId="6" fillId="8" borderId="38" xfId="0" applyNumberFormat="1" applyFont="1" applyFill="1" applyBorder="1" applyAlignment="1" applyProtection="1">
      <alignment horizontal="left" vertical="top"/>
      <protection locked="0"/>
    </xf>
    <xf numFmtId="49" fontId="6" fillId="8" borderId="37" xfId="0" applyNumberFormat="1" applyFont="1" applyFill="1" applyBorder="1" applyAlignment="1" applyProtection="1">
      <alignment horizontal="left" vertical="top"/>
      <protection locked="0"/>
    </xf>
    <xf numFmtId="49" fontId="6" fillId="0" borderId="39" xfId="0" applyNumberFormat="1" applyFont="1" applyBorder="1" applyAlignment="1">
      <alignment horizontal="left" vertical="center" wrapText="1"/>
    </xf>
    <xf numFmtId="49" fontId="6" fillId="0" borderId="25"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37" xfId="0" applyNumberFormat="1" applyFont="1" applyBorder="1" applyAlignment="1">
      <alignment horizontal="left" vertical="center" wrapText="1"/>
    </xf>
    <xf numFmtId="0" fontId="10" fillId="8" borderId="2" xfId="0" applyFont="1" applyFill="1" applyBorder="1" applyAlignment="1" applyProtection="1">
      <alignment horizontal="left" vertical="top" wrapText="1"/>
      <protection locked="0"/>
    </xf>
    <xf numFmtId="0" fontId="10" fillId="8" borderId="3" xfId="0" applyFont="1" applyFill="1" applyBorder="1" applyAlignment="1" applyProtection="1">
      <alignment horizontal="left" vertical="top" wrapText="1"/>
      <protection locked="0"/>
    </xf>
    <xf numFmtId="49" fontId="71" fillId="8" borderId="45" xfId="0" applyNumberFormat="1" applyFont="1" applyFill="1" applyBorder="1" applyAlignment="1" applyProtection="1">
      <alignment horizontal="left" vertical="top" wrapText="1"/>
      <protection locked="0"/>
    </xf>
    <xf numFmtId="49" fontId="39" fillId="8" borderId="38" xfId="0" applyNumberFormat="1" applyFont="1" applyFill="1" applyBorder="1" applyAlignment="1" applyProtection="1">
      <alignment horizontal="left" vertical="top"/>
      <protection locked="0"/>
    </xf>
    <xf numFmtId="49" fontId="39" fillId="8" borderId="37" xfId="0" applyNumberFormat="1" applyFont="1" applyFill="1" applyBorder="1" applyAlignment="1" applyProtection="1">
      <alignment horizontal="left" vertical="top"/>
      <protection locked="0"/>
    </xf>
    <xf numFmtId="49" fontId="10" fillId="0" borderId="2" xfId="0" applyNumberFormat="1" applyFont="1" applyBorder="1" applyAlignment="1">
      <alignment horizontal="left" vertical="center" wrapText="1"/>
    </xf>
    <xf numFmtId="0" fontId="10" fillId="0" borderId="1" xfId="0" applyFont="1" applyBorder="1" applyAlignment="1">
      <alignment horizontal="left" vertical="center" wrapText="1"/>
    </xf>
    <xf numFmtId="0" fontId="6" fillId="10" borderId="2" xfId="0" applyFont="1" applyFill="1" applyBorder="1" applyAlignment="1">
      <alignment horizontal="center" vertical="center" wrapText="1"/>
    </xf>
    <xf numFmtId="0" fontId="10" fillId="10" borderId="16" xfId="0" applyFont="1" applyFill="1" applyBorder="1" applyAlignment="1">
      <alignment horizontal="center" vertical="center"/>
    </xf>
    <xf numFmtId="0" fontId="10" fillId="10" borderId="3" xfId="0" applyFont="1" applyFill="1" applyBorder="1" applyAlignment="1">
      <alignment horizontal="center" vertical="center"/>
    </xf>
    <xf numFmtId="0" fontId="10" fillId="10" borderId="16" xfId="0" applyFont="1" applyFill="1" applyBorder="1" applyAlignment="1">
      <alignment horizontal="center" vertical="center" wrapText="1"/>
    </xf>
    <xf numFmtId="0" fontId="10" fillId="10" borderId="3" xfId="0" applyFont="1" applyFill="1" applyBorder="1" applyAlignment="1">
      <alignment horizontal="center" vertical="center" wrapText="1"/>
    </xf>
    <xf numFmtId="49" fontId="59" fillId="8" borderId="45" xfId="0" applyNumberFormat="1" applyFont="1" applyFill="1" applyBorder="1" applyAlignment="1" applyProtection="1">
      <alignment horizontal="left" vertical="top"/>
      <protection locked="0"/>
    </xf>
    <xf numFmtId="49" fontId="10" fillId="8" borderId="45" xfId="0" applyNumberFormat="1" applyFont="1" applyFill="1" applyBorder="1" applyAlignment="1" applyProtection="1">
      <alignment horizontal="left" vertical="top" wrapText="1"/>
      <protection locked="0"/>
    </xf>
    <xf numFmtId="49" fontId="10" fillId="8" borderId="42" xfId="0" applyNumberFormat="1" applyFont="1" applyFill="1" applyBorder="1" applyAlignment="1" applyProtection="1">
      <alignment horizontal="left" vertical="top" wrapText="1"/>
      <protection locked="0"/>
    </xf>
    <xf numFmtId="49" fontId="30" fillId="0" borderId="0" xfId="0" applyNumberFormat="1" applyFont="1" applyAlignment="1">
      <alignment horizontal="left" vertical="center" wrapText="1"/>
    </xf>
    <xf numFmtId="49" fontId="47" fillId="12" borderId="0" xfId="0" applyNumberFormat="1" applyFont="1" applyFill="1" applyAlignment="1">
      <alignment horizontal="left" vertical="top"/>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66674</xdr:colOff>
      <xdr:row>0</xdr:row>
      <xdr:rowOff>135257</xdr:rowOff>
    </xdr:from>
    <xdr:to>
      <xdr:col>2</xdr:col>
      <xdr:colOff>1106739</xdr:colOff>
      <xdr:row>4</xdr:row>
      <xdr:rowOff>38477</xdr:rowOff>
    </xdr:to>
    <xdr:pic>
      <xdr:nvPicPr>
        <xdr:cNvPr id="2" name="Picture 1" descr="Home">
          <a:extLst>
            <a:ext uri="{FF2B5EF4-FFF2-40B4-BE49-F238E27FC236}">
              <a16:creationId xmlns:a16="http://schemas.microsoft.com/office/drawing/2014/main" id="{44A74012-0CFB-4104-8004-8D665F6A6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1406962</xdr:colOff>
      <xdr:row>0</xdr:row>
      <xdr:rowOff>110490</xdr:rowOff>
    </xdr:from>
    <xdr:to>
      <xdr:col>4</xdr:col>
      <xdr:colOff>1072</xdr:colOff>
      <xdr:row>4</xdr:row>
      <xdr:rowOff>147335</xdr:rowOff>
    </xdr:to>
    <xdr:pic>
      <xdr:nvPicPr>
        <xdr:cNvPr id="4" name="Picture 3">
          <a:extLst>
            <a:ext uri="{FF2B5EF4-FFF2-40B4-BE49-F238E27FC236}">
              <a16:creationId xmlns:a16="http://schemas.microsoft.com/office/drawing/2014/main" id="{36E39626-5D33-42D2-963B-6B64CE3A7C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511" t="40756" r="29411" b="39975"/>
        <a:stretch/>
      </xdr:blipFill>
      <xdr:spPr>
        <a:xfrm>
          <a:off x="4935022" y="110490"/>
          <a:ext cx="2385060" cy="791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1216659</xdr:colOff>
      <xdr:row>4</xdr:row>
      <xdr:rowOff>16739</xdr:rowOff>
    </xdr:to>
    <xdr:pic>
      <xdr:nvPicPr>
        <xdr:cNvPr id="2" name="Picture 1" descr="Home">
          <a:extLst>
            <a:ext uri="{FF2B5EF4-FFF2-40B4-BE49-F238E27FC236}">
              <a16:creationId xmlns:a16="http://schemas.microsoft.com/office/drawing/2014/main" id="{3E7A7352-A116-461A-A427-9B6852B6C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 y="165735"/>
          <a:ext cx="1995804" cy="635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27</xdr:row>
      <xdr:rowOff>194387</xdr:rowOff>
    </xdr:from>
    <xdr:to>
      <xdr:col>4</xdr:col>
      <xdr:colOff>307694</xdr:colOff>
      <xdr:row>42</xdr:row>
      <xdr:rowOff>133532</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a:stretch>
          <a:fillRect/>
        </a:stretch>
      </xdr:blipFill>
      <xdr:spPr>
        <a:xfrm>
          <a:off x="398495" y="15609336"/>
          <a:ext cx="4326311" cy="28575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38099</xdr:colOff>
      <xdr:row>22</xdr:row>
      <xdr:rowOff>180974</xdr:rowOff>
    </xdr:from>
    <xdr:to>
      <xdr:col>4</xdr:col>
      <xdr:colOff>114299</xdr:colOff>
      <xdr:row>36</xdr:row>
      <xdr:rowOff>172063</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a:stretch>
          <a:fillRect/>
        </a:stretch>
      </xdr:blipFill>
      <xdr:spPr>
        <a:xfrm>
          <a:off x="342899" y="13115924"/>
          <a:ext cx="4362450" cy="26580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1216024</xdr:colOff>
      <xdr:row>4</xdr:row>
      <xdr:rowOff>10389</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D22"/>
  <sheetViews>
    <sheetView showGridLines="0" topLeftCell="A22" zoomScaleNormal="100" workbookViewId="0">
      <selection activeCell="F8" sqref="F8"/>
    </sheetView>
  </sheetViews>
  <sheetFormatPr defaultColWidth="11.5546875" defaultRowHeight="14.4"/>
  <cols>
    <col min="1" max="1" width="5.33203125" customWidth="1"/>
    <col min="2" max="2" width="16.33203125" customWidth="1"/>
    <col min="3" max="3" width="30" customWidth="1"/>
    <col min="4" max="4" width="55.33203125" customWidth="1"/>
  </cols>
  <sheetData>
    <row r="2" spans="2:4" ht="15.6" customHeight="1"/>
    <row r="3" spans="2:4" ht="15" customHeight="1"/>
    <row r="5" spans="2:4" ht="30.75" customHeight="1"/>
    <row r="6" spans="2:4" ht="21" customHeight="1">
      <c r="B6" s="311" t="s">
        <v>0</v>
      </c>
      <c r="C6" s="311"/>
      <c r="D6" s="311"/>
    </row>
    <row r="7" spans="2:4" ht="6.75" customHeight="1">
      <c r="B7" s="3"/>
      <c r="C7" s="3"/>
      <c r="D7" s="3"/>
    </row>
    <row r="8" spans="2:4" ht="61.5" customHeight="1">
      <c r="B8" s="312" t="s">
        <v>1</v>
      </c>
      <c r="C8" s="313"/>
      <c r="D8" s="313"/>
    </row>
    <row r="10" spans="2:4" ht="24.75" customHeight="1">
      <c r="B10" s="314" t="s">
        <v>2</v>
      </c>
      <c r="C10" s="314"/>
      <c r="D10" s="314"/>
    </row>
    <row r="11" spans="2:4" ht="41.25" customHeight="1"/>
    <row r="12" spans="2:4" ht="24.75" customHeight="1">
      <c r="B12" s="4" t="s">
        <v>3</v>
      </c>
      <c r="C12" s="315" t="s">
        <v>4</v>
      </c>
      <c r="D12" s="316"/>
    </row>
    <row r="13" spans="2:4" ht="19.5" customHeight="1">
      <c r="B13" s="2"/>
      <c r="C13" s="2"/>
      <c r="D13" s="2"/>
    </row>
    <row r="14" spans="2:4" ht="24.75" customHeight="1">
      <c r="B14" s="317" t="s">
        <v>5</v>
      </c>
      <c r="C14" s="317"/>
      <c r="D14" s="317"/>
    </row>
    <row r="15" spans="2:4" ht="22.5" customHeight="1">
      <c r="B15" s="5" t="s">
        <v>6</v>
      </c>
      <c r="C15" s="318" t="s">
        <v>7</v>
      </c>
      <c r="D15" s="319"/>
    </row>
    <row r="16" spans="2:4" ht="22.5" customHeight="1">
      <c r="B16" s="5" t="s">
        <v>8</v>
      </c>
      <c r="C16" s="318" t="s">
        <v>9</v>
      </c>
      <c r="D16" s="319"/>
    </row>
    <row r="17" spans="2:4" ht="53.25" customHeight="1">
      <c r="B17" s="5" t="s">
        <v>10</v>
      </c>
      <c r="C17" s="318" t="s">
        <v>11</v>
      </c>
      <c r="D17" s="319"/>
    </row>
    <row r="18" spans="2:4" ht="22.5" customHeight="1">
      <c r="B18" s="5" t="s">
        <v>12</v>
      </c>
      <c r="C18" s="320" t="s">
        <v>13</v>
      </c>
      <c r="D18" s="321"/>
    </row>
    <row r="19" spans="2:4" ht="22.5" customHeight="1">
      <c r="B19" s="5" t="s">
        <v>14</v>
      </c>
      <c r="C19" s="322" t="s">
        <v>15</v>
      </c>
      <c r="D19" s="321"/>
    </row>
    <row r="20" spans="2:4" ht="41.25" customHeight="1"/>
    <row r="21" spans="2:4" ht="24.75" customHeight="1">
      <c r="B21" s="323" t="s">
        <v>16</v>
      </c>
      <c r="C21" s="323"/>
      <c r="D21" s="323"/>
    </row>
    <row r="22" spans="2:4" ht="140.25" customHeight="1">
      <c r="B22" s="309" t="s">
        <v>17</v>
      </c>
      <c r="C22" s="309"/>
      <c r="D22" s="310"/>
    </row>
  </sheetData>
  <mergeCells count="12">
    <mergeCell ref="B22:D22"/>
    <mergeCell ref="B6:D6"/>
    <mergeCell ref="B8:D8"/>
    <mergeCell ref="B10:D10"/>
    <mergeCell ref="C12:D12"/>
    <mergeCell ref="B14:D14"/>
    <mergeCell ref="C15:D15"/>
    <mergeCell ref="C16:D16"/>
    <mergeCell ref="C17:D17"/>
    <mergeCell ref="C18:D18"/>
    <mergeCell ref="C19:D19"/>
    <mergeCell ref="B21:D21"/>
  </mergeCells>
  <pageMargins left="0.25" right="0.25" top="0.75" bottom="0.75" header="0.3" footer="0.3"/>
  <pageSetup paperSize="9" scale="85" fitToHeight="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K101"/>
  <sheetViews>
    <sheetView showGridLines="0" topLeftCell="A16" zoomScale="86" zoomScaleNormal="86" workbookViewId="0">
      <selection activeCell="C47" sqref="C47:D47"/>
    </sheetView>
  </sheetViews>
  <sheetFormatPr defaultColWidth="11.5546875" defaultRowHeight="14.4"/>
  <cols>
    <col min="1" max="1" width="2.6640625" customWidth="1"/>
    <col min="2" max="2" width="8" customWidth="1"/>
    <col min="3" max="3" width="4.33203125" customWidth="1"/>
    <col min="4" max="4" width="69.6640625" customWidth="1"/>
    <col min="5" max="5" width="13.5546875" customWidth="1"/>
    <col min="6" max="6" width="108.6640625" customWidth="1"/>
  </cols>
  <sheetData>
    <row r="1" spans="1:11" ht="15.6">
      <c r="A1" s="2"/>
      <c r="B1" s="234" t="s">
        <v>194</v>
      </c>
      <c r="C1" s="234"/>
      <c r="D1" s="235"/>
      <c r="E1" s="2"/>
      <c r="F1" s="235"/>
      <c r="G1" s="2"/>
      <c r="H1" s="2"/>
      <c r="I1" s="2"/>
    </row>
    <row r="2" spans="1:11" ht="15.6" customHeight="1">
      <c r="A2" s="2"/>
      <c r="B2" s="234" t="s">
        <v>195</v>
      </c>
      <c r="C2" s="234"/>
      <c r="D2" s="236"/>
      <c r="E2" s="100" t="s">
        <v>18</v>
      </c>
      <c r="F2" s="237"/>
      <c r="G2" s="2"/>
      <c r="H2" s="2"/>
      <c r="I2" s="2"/>
    </row>
    <row r="3" spans="1:11" ht="15" customHeight="1">
      <c r="A3" s="2"/>
      <c r="B3" s="234" t="s">
        <v>390</v>
      </c>
      <c r="C3" s="234"/>
      <c r="D3" s="235"/>
      <c r="E3" s="101" t="s">
        <v>19</v>
      </c>
      <c r="F3" s="237"/>
      <c r="G3" s="2"/>
      <c r="H3" s="2"/>
      <c r="I3" s="2"/>
    </row>
    <row r="4" spans="1:11" ht="15.6">
      <c r="A4" s="2"/>
      <c r="B4" s="238"/>
      <c r="C4" s="238"/>
      <c r="D4" s="235"/>
      <c r="E4" s="2"/>
      <c r="F4" s="235"/>
      <c r="G4" s="2"/>
      <c r="H4" s="2"/>
      <c r="I4" s="2"/>
    </row>
    <row r="5" spans="1:11" ht="15.6">
      <c r="A5" s="2"/>
      <c r="B5" s="238"/>
      <c r="C5" s="238"/>
      <c r="D5" s="235"/>
      <c r="E5" s="63" t="s">
        <v>196</v>
      </c>
      <c r="F5" s="239"/>
      <c r="G5" s="2"/>
      <c r="H5" s="2"/>
      <c r="I5" s="2"/>
    </row>
    <row r="6" spans="1:11" ht="21" customHeight="1">
      <c r="A6" s="144"/>
      <c r="B6" s="240" t="s">
        <v>490</v>
      </c>
      <c r="C6" s="111"/>
      <c r="D6" s="111"/>
      <c r="E6" s="40"/>
      <c r="F6" s="241"/>
      <c r="G6" s="144"/>
      <c r="H6" s="144"/>
      <c r="I6" s="144"/>
    </row>
    <row r="7" spans="1:11" ht="5.25" customHeight="1">
      <c r="A7" s="2"/>
      <c r="B7" s="433"/>
      <c r="C7" s="433"/>
      <c r="D7" s="433"/>
      <c r="E7" s="2"/>
      <c r="F7" s="235"/>
      <c r="G7" s="2"/>
      <c r="H7" s="2"/>
      <c r="I7" s="2"/>
    </row>
    <row r="8" spans="1:11" ht="158.69999999999999" customHeight="1">
      <c r="A8" s="2"/>
      <c r="B8" s="474" t="s">
        <v>491</v>
      </c>
      <c r="C8" s="474"/>
      <c r="D8" s="474"/>
      <c r="E8" s="474"/>
      <c r="F8" s="474"/>
      <c r="G8" s="2"/>
      <c r="H8" s="2"/>
      <c r="I8" s="2"/>
    </row>
    <row r="9" spans="1:11" ht="18" customHeight="1">
      <c r="A9" s="2"/>
      <c r="B9" s="475" t="s">
        <v>492</v>
      </c>
      <c r="C9" s="475"/>
      <c r="D9" s="475"/>
      <c r="E9" s="242"/>
      <c r="F9" s="242"/>
      <c r="G9" s="2"/>
      <c r="H9" s="2"/>
      <c r="I9" s="2"/>
    </row>
    <row r="10" spans="1:11" ht="15.6">
      <c r="A10" s="2"/>
      <c r="B10" s="238"/>
      <c r="C10" s="238"/>
      <c r="D10" s="243"/>
      <c r="E10" s="2"/>
      <c r="F10" s="235"/>
      <c r="G10" s="2"/>
      <c r="H10" s="2"/>
      <c r="I10" s="2"/>
    </row>
    <row r="11" spans="1:11" ht="28.5" customHeight="1">
      <c r="A11" s="2"/>
      <c r="B11" s="444" t="s">
        <v>493</v>
      </c>
      <c r="C11" s="444"/>
      <c r="D11" s="444"/>
      <c r="E11" s="444"/>
      <c r="F11" s="444"/>
      <c r="G11" s="244"/>
      <c r="H11" s="245"/>
      <c r="I11" s="245"/>
      <c r="J11" s="2"/>
      <c r="K11" s="2"/>
    </row>
    <row r="12" spans="1:11" ht="15.6">
      <c r="A12" s="2"/>
      <c r="B12" s="238"/>
      <c r="C12" s="238"/>
      <c r="D12" s="235"/>
      <c r="E12" s="2"/>
      <c r="F12" s="235"/>
      <c r="G12" s="2"/>
      <c r="H12" s="2"/>
      <c r="I12" s="2"/>
      <c r="J12" s="2"/>
      <c r="K12" s="2"/>
    </row>
    <row r="13" spans="1:11" ht="26.25" customHeight="1">
      <c r="A13" s="246"/>
      <c r="B13" s="247" t="s">
        <v>64</v>
      </c>
      <c r="C13" s="429" t="s">
        <v>394</v>
      </c>
      <c r="D13" s="429"/>
      <c r="E13" s="248" t="s">
        <v>298</v>
      </c>
      <c r="F13" s="249" t="s">
        <v>494</v>
      </c>
      <c r="G13" s="246"/>
      <c r="H13" s="246"/>
      <c r="I13" s="246"/>
      <c r="J13" s="246"/>
      <c r="K13" s="246"/>
    </row>
    <row r="14" spans="1:11" ht="337.2" customHeight="1">
      <c r="A14" s="246"/>
      <c r="B14" s="275" t="s">
        <v>495</v>
      </c>
      <c r="C14" s="464" t="s">
        <v>496</v>
      </c>
      <c r="D14" s="464"/>
      <c r="E14" s="227" t="s">
        <v>194</v>
      </c>
      <c r="F14" s="228" t="s">
        <v>497</v>
      </c>
      <c r="G14" s="246"/>
      <c r="H14" s="246"/>
      <c r="I14" s="246"/>
      <c r="J14" s="246"/>
      <c r="K14" s="246"/>
    </row>
    <row r="15" spans="1:11" ht="50.7" customHeight="1">
      <c r="A15" s="2"/>
      <c r="B15" s="256" t="s">
        <v>498</v>
      </c>
      <c r="C15" s="434" t="s">
        <v>499</v>
      </c>
      <c r="D15" s="434"/>
      <c r="E15" s="227" t="s">
        <v>195</v>
      </c>
      <c r="F15" s="228" t="s">
        <v>500</v>
      </c>
      <c r="G15" s="2"/>
      <c r="H15" s="251" t="s">
        <v>405</v>
      </c>
      <c r="I15" s="252"/>
      <c r="J15" s="252"/>
      <c r="K15" s="2"/>
    </row>
    <row r="16" spans="1:11" ht="86.25" customHeight="1">
      <c r="A16" s="2"/>
      <c r="B16" s="256" t="s">
        <v>501</v>
      </c>
      <c r="C16" s="434" t="s">
        <v>502</v>
      </c>
      <c r="D16" s="434"/>
      <c r="E16" s="227" t="s">
        <v>194</v>
      </c>
      <c r="F16" s="228" t="s">
        <v>503</v>
      </c>
      <c r="G16" s="2"/>
      <c r="H16" s="251" t="s">
        <v>408</v>
      </c>
      <c r="I16" s="252"/>
      <c r="J16" s="252"/>
      <c r="K16" s="2"/>
    </row>
    <row r="17" spans="1:9" ht="18.75" customHeight="1">
      <c r="A17" s="252" t="s">
        <v>408</v>
      </c>
      <c r="B17" s="257" t="s">
        <v>504</v>
      </c>
      <c r="C17" s="258"/>
      <c r="D17" s="258"/>
      <c r="E17" s="259"/>
      <c r="F17" s="260"/>
      <c r="G17" s="2"/>
      <c r="H17" s="2"/>
      <c r="I17" s="2"/>
    </row>
    <row r="18" spans="1:9" ht="60" customHeight="1">
      <c r="A18" s="252" t="s">
        <v>420</v>
      </c>
      <c r="B18" s="472" t="s">
        <v>505</v>
      </c>
      <c r="C18" s="472"/>
      <c r="D18" s="472"/>
      <c r="E18" s="472"/>
      <c r="F18" s="473"/>
      <c r="G18" s="2"/>
      <c r="H18" s="2"/>
      <c r="I18" s="2"/>
    </row>
    <row r="19" spans="1:9" ht="30" customHeight="1">
      <c r="A19" s="252" t="s">
        <v>411</v>
      </c>
      <c r="B19" s="238"/>
      <c r="C19" s="238"/>
      <c r="D19" s="235"/>
      <c r="E19" s="2"/>
      <c r="F19" s="235"/>
      <c r="G19" s="2"/>
      <c r="H19" s="2"/>
      <c r="I19" s="2"/>
    </row>
    <row r="20" spans="1:9" ht="30" customHeight="1">
      <c r="A20" s="2"/>
      <c r="B20" s="444" t="s">
        <v>506</v>
      </c>
      <c r="C20" s="444"/>
      <c r="D20" s="444"/>
      <c r="E20" s="444"/>
      <c r="F20" s="444"/>
      <c r="G20" s="244"/>
      <c r="H20" s="244"/>
      <c r="I20" s="244"/>
    </row>
    <row r="21" spans="1:9" ht="12.75" customHeight="1">
      <c r="A21" s="2"/>
      <c r="B21" s="261"/>
      <c r="C21" s="261"/>
      <c r="D21" s="261"/>
      <c r="E21" s="262"/>
      <c r="F21" s="261"/>
      <c r="G21" s="244"/>
      <c r="H21" s="244"/>
      <c r="I21" s="244"/>
    </row>
    <row r="22" spans="1:9" ht="26.25" customHeight="1">
      <c r="A22" s="246"/>
      <c r="B22" s="247" t="s">
        <v>64</v>
      </c>
      <c r="C22" s="429" t="s">
        <v>394</v>
      </c>
      <c r="D22" s="429"/>
      <c r="E22" s="248" t="s">
        <v>298</v>
      </c>
      <c r="F22" s="249" t="s">
        <v>494</v>
      </c>
      <c r="G22" s="246"/>
      <c r="H22" s="246"/>
      <c r="I22" s="246"/>
    </row>
    <row r="23" spans="1:9" ht="76.2" customHeight="1">
      <c r="A23" s="2"/>
      <c r="B23" s="264" t="s">
        <v>507</v>
      </c>
      <c r="C23" s="465" t="s">
        <v>508</v>
      </c>
      <c r="D23" s="465"/>
      <c r="E23" s="283" t="s">
        <v>195</v>
      </c>
      <c r="F23" s="285" t="s">
        <v>509</v>
      </c>
      <c r="G23" s="2"/>
      <c r="H23" s="2"/>
      <c r="I23" s="2"/>
    </row>
    <row r="24" spans="1:9" ht="79.95" customHeight="1">
      <c r="A24" s="2"/>
      <c r="B24" s="264" t="s">
        <v>510</v>
      </c>
      <c r="C24" s="465" t="s">
        <v>511</v>
      </c>
      <c r="D24" s="465"/>
      <c r="E24" s="283" t="s">
        <v>195</v>
      </c>
      <c r="F24" s="285" t="s">
        <v>512</v>
      </c>
      <c r="G24" s="2"/>
      <c r="H24" s="2"/>
      <c r="I24" s="2"/>
    </row>
    <row r="25" spans="1:9" ht="175.95" customHeight="1">
      <c r="A25" s="2"/>
      <c r="B25" s="264" t="s">
        <v>513</v>
      </c>
      <c r="C25" s="434" t="s">
        <v>514</v>
      </c>
      <c r="D25" s="434"/>
      <c r="E25" s="229"/>
      <c r="F25" s="230" t="s">
        <v>515</v>
      </c>
      <c r="G25" s="2"/>
      <c r="H25" s="2"/>
      <c r="I25" s="2"/>
    </row>
    <row r="26" spans="1:9" ht="39.6" customHeight="1">
      <c r="A26" s="2"/>
      <c r="B26" s="264" t="s">
        <v>516</v>
      </c>
      <c r="C26" s="464" t="s">
        <v>517</v>
      </c>
      <c r="D26" s="464"/>
      <c r="E26" s="231" t="s">
        <v>194</v>
      </c>
      <c r="F26" s="228" t="s">
        <v>518</v>
      </c>
      <c r="G26" s="2"/>
      <c r="H26" s="2"/>
      <c r="I26" s="2"/>
    </row>
    <row r="27" spans="1:9" ht="119.4" customHeight="1">
      <c r="A27" s="2"/>
      <c r="B27" s="264" t="s">
        <v>519</v>
      </c>
      <c r="C27" s="464" t="s">
        <v>520</v>
      </c>
      <c r="D27" s="435"/>
      <c r="E27" s="231" t="s">
        <v>194</v>
      </c>
      <c r="F27" s="228" t="s">
        <v>521</v>
      </c>
      <c r="G27" s="2"/>
      <c r="H27" s="2"/>
      <c r="I27" s="2"/>
    </row>
    <row r="28" spans="1:9" ht="148.94999999999999" customHeight="1">
      <c r="A28" s="2"/>
      <c r="B28" s="264" t="s">
        <v>522</v>
      </c>
      <c r="C28" s="449" t="s">
        <v>523</v>
      </c>
      <c r="D28" s="449"/>
      <c r="E28" s="231" t="s">
        <v>195</v>
      </c>
      <c r="F28" s="230" t="s">
        <v>524</v>
      </c>
      <c r="G28" s="2"/>
      <c r="H28" s="2"/>
      <c r="I28" s="2"/>
    </row>
    <row r="29" spans="1:9" ht="110.4" customHeight="1">
      <c r="A29" s="2"/>
      <c r="B29" s="264" t="s">
        <v>525</v>
      </c>
      <c r="C29" s="457" t="s">
        <v>526</v>
      </c>
      <c r="D29" s="457"/>
      <c r="E29" s="229" t="s">
        <v>195</v>
      </c>
      <c r="F29" s="230" t="s">
        <v>527</v>
      </c>
      <c r="G29" s="2"/>
      <c r="H29" s="2"/>
      <c r="I29" s="2"/>
    </row>
    <row r="30" spans="1:9" ht="18.75" customHeight="1">
      <c r="A30" s="252" t="s">
        <v>408</v>
      </c>
      <c r="B30" s="257" t="s">
        <v>528</v>
      </c>
      <c r="C30" s="258"/>
      <c r="D30" s="258"/>
      <c r="E30" s="259"/>
      <c r="F30" s="260"/>
      <c r="G30" s="2"/>
      <c r="H30" s="2"/>
      <c r="I30" s="2"/>
    </row>
    <row r="31" spans="1:9" ht="60" customHeight="1">
      <c r="A31" s="252" t="s">
        <v>420</v>
      </c>
      <c r="B31" s="452"/>
      <c r="C31" s="453"/>
      <c r="D31" s="453"/>
      <c r="E31" s="453"/>
      <c r="F31" s="454"/>
      <c r="G31" s="2"/>
      <c r="H31" s="2"/>
      <c r="I31" s="2"/>
    </row>
    <row r="32" spans="1:9" ht="15.6">
      <c r="A32" s="2"/>
      <c r="B32" s="238"/>
      <c r="C32" s="238"/>
      <c r="D32" s="235"/>
      <c r="E32" s="2"/>
      <c r="F32" s="235"/>
      <c r="G32" s="2"/>
      <c r="H32" s="2"/>
      <c r="I32" s="2"/>
    </row>
    <row r="33" spans="1:9" ht="26.25" customHeight="1">
      <c r="A33" s="2"/>
      <c r="B33" s="444" t="s">
        <v>529</v>
      </c>
      <c r="C33" s="444"/>
      <c r="D33" s="444"/>
      <c r="E33" s="444"/>
      <c r="F33" s="444"/>
      <c r="G33" s="244"/>
      <c r="H33" s="244"/>
      <c r="I33" s="244"/>
    </row>
    <row r="34" spans="1:9" ht="15.6">
      <c r="A34" s="265"/>
      <c r="B34" s="266"/>
      <c r="C34" s="266"/>
      <c r="D34" s="267"/>
      <c r="E34" s="265"/>
      <c r="F34" s="267"/>
      <c r="G34" s="265"/>
      <c r="H34" s="265"/>
      <c r="I34" s="265"/>
    </row>
    <row r="35" spans="1:9" ht="26.25" customHeight="1">
      <c r="A35" s="246"/>
      <c r="B35" s="247" t="s">
        <v>64</v>
      </c>
      <c r="C35" s="429" t="s">
        <v>394</v>
      </c>
      <c r="D35" s="430"/>
      <c r="E35" s="248" t="s">
        <v>298</v>
      </c>
      <c r="F35" s="249" t="s">
        <v>494</v>
      </c>
      <c r="G35" s="246"/>
      <c r="H35" s="246"/>
      <c r="I35" s="246"/>
    </row>
    <row r="36" spans="1:9" ht="52.95" customHeight="1">
      <c r="A36" s="265"/>
      <c r="B36" s="256" t="s">
        <v>530</v>
      </c>
      <c r="C36" s="434" t="s">
        <v>531</v>
      </c>
      <c r="D36" s="435"/>
      <c r="E36" s="231" t="s">
        <v>195</v>
      </c>
      <c r="F36" s="228"/>
      <c r="G36" s="265"/>
      <c r="H36" s="265"/>
      <c r="I36" s="265"/>
    </row>
    <row r="37" spans="1:9" ht="93.6">
      <c r="A37" s="265"/>
      <c r="B37" s="256" t="s">
        <v>532</v>
      </c>
      <c r="C37" s="434" t="s">
        <v>533</v>
      </c>
      <c r="D37" s="435"/>
      <c r="E37" s="231" t="s">
        <v>194</v>
      </c>
      <c r="F37" s="228" t="s">
        <v>534</v>
      </c>
      <c r="G37" s="265"/>
      <c r="H37" s="265"/>
      <c r="I37" s="265"/>
    </row>
    <row r="38" spans="1:9" ht="93.6">
      <c r="A38" s="265"/>
      <c r="B38" s="256" t="s">
        <v>535</v>
      </c>
      <c r="C38" s="434" t="s">
        <v>536</v>
      </c>
      <c r="D38" s="435"/>
      <c r="E38" s="231" t="s">
        <v>195</v>
      </c>
      <c r="F38" s="228" t="s">
        <v>537</v>
      </c>
      <c r="G38" s="265"/>
      <c r="H38" s="265"/>
      <c r="I38" s="265"/>
    </row>
    <row r="39" spans="1:9" ht="169.95" customHeight="1">
      <c r="A39" s="265"/>
      <c r="B39" s="256" t="s">
        <v>538</v>
      </c>
      <c r="C39" s="464" t="s">
        <v>539</v>
      </c>
      <c r="D39" s="435"/>
      <c r="E39" s="231" t="s">
        <v>194</v>
      </c>
      <c r="F39" s="228" t="s">
        <v>540</v>
      </c>
      <c r="G39" s="265"/>
      <c r="H39" s="265"/>
      <c r="I39" s="265"/>
    </row>
    <row r="40" spans="1:9" ht="60" customHeight="1">
      <c r="A40" s="265"/>
      <c r="B40" s="256" t="s">
        <v>541</v>
      </c>
      <c r="C40" s="449" t="s">
        <v>542</v>
      </c>
      <c r="D40" s="449"/>
      <c r="E40" s="231" t="s">
        <v>195</v>
      </c>
      <c r="F40" s="230" t="s">
        <v>543</v>
      </c>
      <c r="G40" s="265"/>
      <c r="H40" s="265"/>
      <c r="I40" s="265"/>
    </row>
    <row r="41" spans="1:9" ht="18.75" customHeight="1">
      <c r="A41" s="265"/>
      <c r="B41" s="257" t="s">
        <v>544</v>
      </c>
      <c r="C41" s="270"/>
      <c r="D41" s="270"/>
      <c r="E41" s="271"/>
      <c r="F41" s="272"/>
      <c r="G41" s="265"/>
      <c r="H41" s="265"/>
      <c r="I41" s="265"/>
    </row>
    <row r="42" spans="1:9" ht="60" customHeight="1">
      <c r="A42" s="265"/>
      <c r="B42" s="471" t="s">
        <v>545</v>
      </c>
      <c r="C42" s="462"/>
      <c r="D42" s="462"/>
      <c r="E42" s="462"/>
      <c r="F42" s="463"/>
      <c r="G42" s="265"/>
      <c r="H42" s="265"/>
      <c r="I42" s="265"/>
    </row>
    <row r="43" spans="1:9" ht="34.5" customHeight="1">
      <c r="A43" s="2"/>
      <c r="B43" s="238"/>
      <c r="C43" s="238"/>
      <c r="D43" s="273"/>
      <c r="E43" s="274"/>
      <c r="F43" s="273"/>
      <c r="G43" s="2"/>
      <c r="H43" s="2"/>
      <c r="I43" s="2"/>
    </row>
    <row r="44" spans="1:9" ht="23.25" customHeight="1">
      <c r="A44" s="2"/>
      <c r="B44" s="444" t="s">
        <v>546</v>
      </c>
      <c r="C44" s="444"/>
      <c r="D44" s="444"/>
      <c r="E44" s="444"/>
      <c r="F44" s="444"/>
      <c r="G44" s="244"/>
      <c r="H44" s="244"/>
      <c r="I44" s="244"/>
    </row>
    <row r="45" spans="1:9" ht="15.6">
      <c r="A45" s="2"/>
      <c r="B45" s="238"/>
      <c r="C45" s="238"/>
      <c r="D45" s="235"/>
      <c r="E45" s="2"/>
      <c r="F45" s="235"/>
      <c r="G45" s="2"/>
      <c r="H45" s="2"/>
      <c r="I45" s="2"/>
    </row>
    <row r="46" spans="1:9" ht="26.25" customHeight="1">
      <c r="A46" s="246"/>
      <c r="B46" s="247" t="s">
        <v>64</v>
      </c>
      <c r="C46" s="429" t="s">
        <v>394</v>
      </c>
      <c r="D46" s="430"/>
      <c r="E46" s="248" t="s">
        <v>298</v>
      </c>
      <c r="F46" s="249" t="s">
        <v>494</v>
      </c>
      <c r="G46" s="246"/>
      <c r="H46" s="246"/>
      <c r="I46" s="246"/>
    </row>
    <row r="47" spans="1:9" ht="117.6" customHeight="1">
      <c r="A47" s="2"/>
      <c r="B47" s="256" t="s">
        <v>547</v>
      </c>
      <c r="C47" s="434" t="s">
        <v>548</v>
      </c>
      <c r="D47" s="435"/>
      <c r="E47" s="231" t="s">
        <v>194</v>
      </c>
      <c r="F47" s="228" t="s">
        <v>549</v>
      </c>
      <c r="G47" s="2"/>
      <c r="H47" s="2"/>
      <c r="I47" s="2"/>
    </row>
    <row r="48" spans="1:9" ht="109.2" customHeight="1">
      <c r="A48" s="2"/>
      <c r="B48" s="256" t="s">
        <v>550</v>
      </c>
      <c r="C48" s="465" t="s">
        <v>551</v>
      </c>
      <c r="D48" s="465"/>
      <c r="E48" s="284" t="s">
        <v>194</v>
      </c>
      <c r="F48" s="228" t="s">
        <v>552</v>
      </c>
      <c r="G48" s="2"/>
      <c r="H48" s="2"/>
      <c r="I48" s="2"/>
    </row>
    <row r="49" spans="1:9" ht="88.2" customHeight="1">
      <c r="A49" s="2"/>
      <c r="B49" s="256" t="s">
        <v>553</v>
      </c>
      <c r="C49" s="434" t="s">
        <v>554</v>
      </c>
      <c r="D49" s="435"/>
      <c r="E49" s="284" t="s">
        <v>194</v>
      </c>
      <c r="F49" s="228" t="s">
        <v>555</v>
      </c>
      <c r="G49" s="2"/>
      <c r="H49" s="2"/>
      <c r="I49" s="2"/>
    </row>
    <row r="50" spans="1:9" ht="69.599999999999994" customHeight="1">
      <c r="A50" s="2"/>
      <c r="B50" s="256" t="s">
        <v>556</v>
      </c>
      <c r="C50" s="464" t="s">
        <v>557</v>
      </c>
      <c r="D50" s="435"/>
      <c r="E50" s="284" t="s">
        <v>194</v>
      </c>
      <c r="F50" s="228" t="s">
        <v>558</v>
      </c>
      <c r="G50" s="2"/>
      <c r="H50" s="2"/>
      <c r="I50" s="2"/>
    </row>
    <row r="51" spans="1:9" ht="49.2" customHeight="1">
      <c r="A51" s="2"/>
      <c r="B51" s="256" t="s">
        <v>559</v>
      </c>
      <c r="C51" s="464" t="s">
        <v>560</v>
      </c>
      <c r="D51" s="435"/>
      <c r="E51" s="284" t="s">
        <v>194</v>
      </c>
      <c r="F51" s="300"/>
      <c r="G51" s="2"/>
      <c r="H51" s="2"/>
      <c r="I51" s="2"/>
    </row>
    <row r="52" spans="1:9" ht="19.95" customHeight="1">
      <c r="A52" s="2"/>
      <c r="B52" s="256" t="s">
        <v>561</v>
      </c>
      <c r="C52" s="464" t="s">
        <v>562</v>
      </c>
      <c r="D52" s="435"/>
      <c r="E52" s="231" t="s">
        <v>194</v>
      </c>
      <c r="F52" s="299"/>
      <c r="G52" s="2"/>
      <c r="H52" s="2"/>
      <c r="I52" s="2"/>
    </row>
    <row r="53" spans="1:9" ht="156">
      <c r="A53" s="2"/>
      <c r="B53" s="256" t="s">
        <v>563</v>
      </c>
      <c r="C53" s="464" t="s">
        <v>564</v>
      </c>
      <c r="D53" s="435"/>
      <c r="E53" s="231" t="s">
        <v>194</v>
      </c>
      <c r="F53" s="228" t="s">
        <v>565</v>
      </c>
      <c r="G53" s="2"/>
      <c r="H53" s="2"/>
      <c r="I53" s="2"/>
    </row>
    <row r="54" spans="1:9" ht="43.2" customHeight="1">
      <c r="A54" s="2"/>
      <c r="B54" s="256" t="s">
        <v>566</v>
      </c>
      <c r="C54" s="464" t="s">
        <v>567</v>
      </c>
      <c r="D54" s="435"/>
      <c r="E54" s="231" t="s">
        <v>195</v>
      </c>
      <c r="F54" s="228" t="s">
        <v>568</v>
      </c>
      <c r="G54" s="2"/>
      <c r="H54" s="2"/>
      <c r="I54" s="2"/>
    </row>
    <row r="55" spans="1:9" ht="15.6">
      <c r="A55" s="2"/>
      <c r="B55" s="256" t="s">
        <v>569</v>
      </c>
      <c r="C55" s="464" t="s">
        <v>570</v>
      </c>
      <c r="D55" s="435"/>
      <c r="E55" s="231" t="s">
        <v>194</v>
      </c>
      <c r="F55" s="299"/>
      <c r="G55" s="2"/>
      <c r="H55" s="2"/>
      <c r="I55" s="2"/>
    </row>
    <row r="56" spans="1:9" ht="19.95" customHeight="1">
      <c r="A56" s="2"/>
      <c r="B56" s="256" t="s">
        <v>571</v>
      </c>
      <c r="C56" s="464" t="s">
        <v>572</v>
      </c>
      <c r="D56" s="435"/>
      <c r="E56" s="231" t="s">
        <v>194</v>
      </c>
      <c r="F56" s="299"/>
      <c r="G56" s="2"/>
      <c r="H56" s="2"/>
      <c r="I56" s="2"/>
    </row>
    <row r="57" spans="1:9" ht="109.2">
      <c r="A57" s="2"/>
      <c r="B57" s="256" t="s">
        <v>573</v>
      </c>
      <c r="C57" s="449" t="s">
        <v>574</v>
      </c>
      <c r="D57" s="449"/>
      <c r="E57" s="231"/>
      <c r="F57" s="228" t="s">
        <v>575</v>
      </c>
      <c r="G57" s="2"/>
      <c r="H57" s="2"/>
      <c r="I57" s="2"/>
    </row>
    <row r="58" spans="1:9" ht="31.2">
      <c r="A58" s="2"/>
      <c r="B58" s="256" t="s">
        <v>576</v>
      </c>
      <c r="C58" s="449" t="s">
        <v>577</v>
      </c>
      <c r="D58" s="449"/>
      <c r="E58" s="231" t="s">
        <v>194</v>
      </c>
      <c r="F58" s="228" t="s">
        <v>578</v>
      </c>
      <c r="G58" s="2"/>
      <c r="H58" s="2"/>
      <c r="I58" s="2"/>
    </row>
    <row r="59" spans="1:9" ht="43.95" customHeight="1">
      <c r="A59" s="2"/>
      <c r="B59" s="466" t="s">
        <v>579</v>
      </c>
      <c r="C59" s="469"/>
      <c r="D59" s="469"/>
      <c r="E59" s="469"/>
      <c r="F59" s="470"/>
      <c r="G59" s="2"/>
      <c r="H59" s="2"/>
      <c r="I59" s="2"/>
    </row>
    <row r="60" spans="1:9" ht="52.95" customHeight="1">
      <c r="A60" s="2"/>
      <c r="B60" s="256" t="s">
        <v>580</v>
      </c>
      <c r="C60" s="449" t="s">
        <v>581</v>
      </c>
      <c r="D60" s="449"/>
      <c r="E60" s="231"/>
      <c r="F60" s="228" t="s">
        <v>582</v>
      </c>
      <c r="G60" s="2"/>
      <c r="H60" s="2"/>
      <c r="I60" s="2"/>
    </row>
    <row r="61" spans="1:9" ht="18.75" customHeight="1">
      <c r="A61" s="252" t="s">
        <v>408</v>
      </c>
      <c r="B61" s="257" t="s">
        <v>583</v>
      </c>
      <c r="C61" s="258"/>
      <c r="D61" s="258"/>
      <c r="E61" s="259"/>
      <c r="F61" s="260"/>
      <c r="G61" s="2"/>
      <c r="H61" s="2"/>
      <c r="I61" s="2"/>
    </row>
    <row r="62" spans="1:9" ht="60" customHeight="1">
      <c r="A62" s="252" t="s">
        <v>420</v>
      </c>
      <c r="B62" s="452" t="s">
        <v>584</v>
      </c>
      <c r="C62" s="453"/>
      <c r="D62" s="453"/>
      <c r="E62" s="453"/>
      <c r="F62" s="454"/>
      <c r="G62" s="2"/>
      <c r="H62" s="2"/>
      <c r="I62" s="2"/>
    </row>
    <row r="63" spans="1:9" ht="38.25" customHeight="1">
      <c r="A63" s="2"/>
      <c r="B63" s="238"/>
      <c r="C63" s="238"/>
      <c r="D63" s="237"/>
      <c r="E63" s="245"/>
      <c r="F63" s="237"/>
      <c r="G63" s="244"/>
      <c r="H63" s="244"/>
      <c r="I63" s="244"/>
    </row>
    <row r="64" spans="1:9" ht="26.25" customHeight="1">
      <c r="A64" s="2"/>
      <c r="B64" s="444" t="s">
        <v>585</v>
      </c>
      <c r="C64" s="444"/>
      <c r="D64" s="444"/>
      <c r="E64" s="444"/>
      <c r="F64" s="444"/>
      <c r="G64" s="244"/>
      <c r="H64" s="244"/>
      <c r="I64" s="244"/>
    </row>
    <row r="65" spans="1:9" ht="15.6">
      <c r="A65" s="2"/>
      <c r="B65" s="238"/>
      <c r="C65" s="238"/>
      <c r="D65" s="235"/>
      <c r="E65" s="2"/>
      <c r="F65" s="235"/>
      <c r="G65" s="2"/>
      <c r="H65" s="2"/>
      <c r="I65" s="2"/>
    </row>
    <row r="66" spans="1:9" ht="26.25" customHeight="1">
      <c r="A66" s="246"/>
      <c r="B66" s="247" t="s">
        <v>64</v>
      </c>
      <c r="C66" s="429" t="s">
        <v>394</v>
      </c>
      <c r="D66" s="430"/>
      <c r="E66" s="248" t="s">
        <v>298</v>
      </c>
      <c r="F66" s="249" t="s">
        <v>494</v>
      </c>
      <c r="G66" s="246"/>
      <c r="H66" s="246"/>
      <c r="I66" s="246"/>
    </row>
    <row r="67" spans="1:9" ht="37.950000000000003" customHeight="1">
      <c r="A67" s="253"/>
      <c r="B67" s="256" t="s">
        <v>586</v>
      </c>
      <c r="C67" s="449" t="s">
        <v>587</v>
      </c>
      <c r="D67" s="449"/>
      <c r="E67" s="231" t="s">
        <v>195</v>
      </c>
      <c r="F67" s="228" t="s">
        <v>588</v>
      </c>
      <c r="G67" s="253"/>
      <c r="H67" s="253"/>
      <c r="I67" s="253"/>
    </row>
    <row r="68" spans="1:9" ht="112.2" customHeight="1">
      <c r="A68" s="253"/>
      <c r="B68" s="256" t="s">
        <v>589</v>
      </c>
      <c r="C68" s="449" t="s">
        <v>590</v>
      </c>
      <c r="D68" s="449"/>
      <c r="E68" s="231" t="s">
        <v>194</v>
      </c>
      <c r="F68" s="228" t="s">
        <v>591</v>
      </c>
      <c r="G68" s="253"/>
      <c r="H68" s="253"/>
      <c r="I68" s="253"/>
    </row>
    <row r="69" spans="1:9" ht="64.95" customHeight="1">
      <c r="A69" s="253"/>
      <c r="B69" s="264" t="s">
        <v>592</v>
      </c>
      <c r="C69" s="434" t="s">
        <v>593</v>
      </c>
      <c r="D69" s="435"/>
      <c r="E69" s="231" t="s">
        <v>194</v>
      </c>
      <c r="F69" s="301"/>
      <c r="G69" s="253"/>
      <c r="H69" s="253"/>
      <c r="I69" s="253"/>
    </row>
    <row r="70" spans="1:9" ht="37.950000000000003" customHeight="1">
      <c r="A70" s="253"/>
      <c r="B70" s="466" t="s">
        <v>594</v>
      </c>
      <c r="C70" s="467"/>
      <c r="D70" s="467"/>
      <c r="E70" s="467"/>
      <c r="F70" s="468"/>
      <c r="G70" s="253"/>
      <c r="H70" s="253"/>
      <c r="I70" s="253"/>
    </row>
    <row r="71" spans="1:9" ht="27.6" customHeight="1">
      <c r="A71" s="253"/>
      <c r="B71" s="264" t="s">
        <v>595</v>
      </c>
      <c r="C71" s="464" t="s">
        <v>596</v>
      </c>
      <c r="D71" s="435"/>
      <c r="E71" s="231"/>
      <c r="F71" s="228" t="s">
        <v>367</v>
      </c>
      <c r="G71" s="253"/>
      <c r="H71" s="253"/>
      <c r="I71" s="253"/>
    </row>
    <row r="72" spans="1:9" ht="153.6" customHeight="1">
      <c r="A72" s="253"/>
      <c r="B72" s="264" t="s">
        <v>597</v>
      </c>
      <c r="C72" s="464" t="s">
        <v>598</v>
      </c>
      <c r="D72" s="435"/>
      <c r="E72" s="231"/>
      <c r="F72" s="228" t="s">
        <v>599</v>
      </c>
      <c r="G72" s="253"/>
      <c r="H72" s="253"/>
      <c r="I72" s="253"/>
    </row>
    <row r="73" spans="1:9" ht="57" customHeight="1">
      <c r="A73" s="253"/>
      <c r="B73" s="264" t="s">
        <v>600</v>
      </c>
      <c r="C73" s="464" t="s">
        <v>601</v>
      </c>
      <c r="D73" s="435"/>
      <c r="E73" s="231"/>
      <c r="F73" s="228" t="s">
        <v>602</v>
      </c>
      <c r="G73" s="253"/>
      <c r="H73" s="253"/>
      <c r="I73" s="253"/>
    </row>
    <row r="74" spans="1:9" ht="18.75" customHeight="1">
      <c r="A74" s="252" t="s">
        <v>408</v>
      </c>
      <c r="B74" s="257" t="s">
        <v>603</v>
      </c>
      <c r="C74" s="258"/>
      <c r="D74" s="258"/>
      <c r="E74" s="259"/>
      <c r="F74" s="260"/>
      <c r="G74" s="2"/>
      <c r="H74" s="2"/>
      <c r="I74" s="2"/>
    </row>
    <row r="75" spans="1:9" ht="60" customHeight="1">
      <c r="A75" s="252" t="s">
        <v>420</v>
      </c>
      <c r="B75" s="439" t="s">
        <v>604</v>
      </c>
      <c r="C75" s="440"/>
      <c r="D75" s="440"/>
      <c r="E75" s="440"/>
      <c r="F75" s="441"/>
      <c r="G75" s="2"/>
      <c r="H75" s="2"/>
      <c r="I75" s="2"/>
    </row>
    <row r="76" spans="1:9" ht="15.6">
      <c r="A76" s="2"/>
      <c r="B76" s="2"/>
      <c r="C76" s="238"/>
      <c r="D76" s="235"/>
      <c r="E76" s="2"/>
      <c r="F76" s="235"/>
      <c r="G76" s="2"/>
      <c r="H76" s="2"/>
      <c r="I76" s="2"/>
    </row>
    <row r="77" spans="1:9" ht="26.25" customHeight="1">
      <c r="A77" s="2"/>
      <c r="B77" s="444" t="s">
        <v>605</v>
      </c>
      <c r="C77" s="444"/>
      <c r="D77" s="444"/>
      <c r="E77" s="444"/>
      <c r="F77" s="444"/>
      <c r="G77" s="244"/>
      <c r="H77" s="244"/>
      <c r="I77" s="244"/>
    </row>
    <row r="78" spans="1:9" ht="15.6">
      <c r="A78" s="2"/>
      <c r="B78" s="238"/>
      <c r="C78" s="238"/>
      <c r="D78" s="235"/>
      <c r="E78" s="2"/>
      <c r="F78" s="235"/>
      <c r="G78" s="2"/>
      <c r="H78" s="2"/>
      <c r="I78" s="2"/>
    </row>
    <row r="79" spans="1:9" ht="26.25" customHeight="1">
      <c r="A79" s="246"/>
      <c r="B79" s="247" t="s">
        <v>64</v>
      </c>
      <c r="C79" s="429" t="s">
        <v>394</v>
      </c>
      <c r="D79" s="430"/>
      <c r="E79" s="248" t="s">
        <v>298</v>
      </c>
      <c r="F79" s="249" t="s">
        <v>494</v>
      </c>
      <c r="G79" s="246"/>
      <c r="H79" s="246"/>
      <c r="I79" s="246"/>
    </row>
    <row r="80" spans="1:9" ht="55.2" customHeight="1">
      <c r="A80" s="246"/>
      <c r="B80" s="275" t="s">
        <v>606</v>
      </c>
      <c r="C80" s="464" t="s">
        <v>607</v>
      </c>
      <c r="D80" s="435"/>
      <c r="E80" s="231" t="s">
        <v>195</v>
      </c>
      <c r="F80" s="228" t="s">
        <v>608</v>
      </c>
      <c r="G80" s="246"/>
      <c r="H80" s="246"/>
      <c r="I80" s="246"/>
    </row>
    <row r="81" spans="1:9" ht="46.8">
      <c r="A81" s="253"/>
      <c r="B81" s="264" t="s">
        <v>609</v>
      </c>
      <c r="C81" s="434" t="s">
        <v>610</v>
      </c>
      <c r="D81" s="435"/>
      <c r="E81" s="231" t="s">
        <v>194</v>
      </c>
      <c r="F81" s="228" t="s">
        <v>611</v>
      </c>
      <c r="G81" s="253"/>
      <c r="H81" s="253"/>
      <c r="I81" s="253"/>
    </row>
    <row r="82" spans="1:9" ht="52.95" customHeight="1">
      <c r="A82" s="253"/>
      <c r="B82" s="256" t="s">
        <v>612</v>
      </c>
      <c r="C82" s="434" t="s">
        <v>613</v>
      </c>
      <c r="D82" s="435"/>
      <c r="E82" s="231" t="s">
        <v>195</v>
      </c>
      <c r="F82" s="228" t="s">
        <v>614</v>
      </c>
      <c r="G82" s="253"/>
      <c r="H82" s="253"/>
      <c r="I82" s="253"/>
    </row>
    <row r="83" spans="1:9" ht="112.95" customHeight="1">
      <c r="A83" s="253"/>
      <c r="B83" s="256" t="s">
        <v>615</v>
      </c>
      <c r="C83" s="464" t="s">
        <v>616</v>
      </c>
      <c r="D83" s="435"/>
      <c r="E83" s="231" t="s">
        <v>194</v>
      </c>
      <c r="F83" s="228" t="s">
        <v>617</v>
      </c>
      <c r="G83" s="253"/>
      <c r="H83" s="253"/>
      <c r="I83" s="253"/>
    </row>
    <row r="84" spans="1:9" ht="161.4" customHeight="1">
      <c r="A84" s="253"/>
      <c r="B84" s="256" t="s">
        <v>618</v>
      </c>
      <c r="C84" s="464" t="s">
        <v>619</v>
      </c>
      <c r="D84" s="435"/>
      <c r="E84" s="231" t="s">
        <v>194</v>
      </c>
      <c r="F84" s="228" t="s">
        <v>620</v>
      </c>
      <c r="G84" s="253"/>
      <c r="H84" s="253"/>
      <c r="I84" s="253"/>
    </row>
    <row r="85" spans="1:9" ht="31.2" customHeight="1">
      <c r="A85" s="253"/>
      <c r="B85" s="256" t="s">
        <v>621</v>
      </c>
      <c r="C85" s="449" t="s">
        <v>622</v>
      </c>
      <c r="D85" s="449"/>
      <c r="E85" s="231" t="s">
        <v>195</v>
      </c>
      <c r="F85" s="299"/>
      <c r="G85" s="253"/>
      <c r="H85" s="253"/>
      <c r="I85" s="253"/>
    </row>
    <row r="86" spans="1:9" ht="34.950000000000003" customHeight="1">
      <c r="A86" s="253"/>
      <c r="B86" s="256" t="s">
        <v>623</v>
      </c>
      <c r="C86" s="464" t="s">
        <v>624</v>
      </c>
      <c r="D86" s="435"/>
      <c r="E86" s="231" t="s">
        <v>195</v>
      </c>
      <c r="F86" s="299"/>
      <c r="G86" s="253"/>
      <c r="H86" s="253"/>
      <c r="I86" s="253"/>
    </row>
    <row r="87" spans="1:9" ht="40.950000000000003" customHeight="1">
      <c r="A87" s="253"/>
      <c r="B87" s="256" t="s">
        <v>625</v>
      </c>
      <c r="C87" s="449" t="s">
        <v>626</v>
      </c>
      <c r="D87" s="449"/>
      <c r="E87" s="231" t="s">
        <v>195</v>
      </c>
      <c r="F87" s="228"/>
      <c r="G87" s="253"/>
      <c r="H87" s="253"/>
      <c r="I87" s="253"/>
    </row>
    <row r="88" spans="1:9" ht="37.200000000000003" customHeight="1">
      <c r="A88" s="253"/>
      <c r="B88" s="256" t="s">
        <v>627</v>
      </c>
      <c r="C88" s="465" t="s">
        <v>628</v>
      </c>
      <c r="D88" s="465"/>
      <c r="E88" s="284" t="s">
        <v>195</v>
      </c>
      <c r="F88" s="285" t="s">
        <v>629</v>
      </c>
      <c r="G88" s="253"/>
      <c r="H88" s="253"/>
      <c r="I88" s="253"/>
    </row>
    <row r="89" spans="1:9" ht="56.7" customHeight="1">
      <c r="A89" s="253"/>
      <c r="B89" s="256" t="s">
        <v>630</v>
      </c>
      <c r="C89" s="476" t="s">
        <v>631</v>
      </c>
      <c r="D89" s="477"/>
      <c r="E89" s="284" t="s">
        <v>195</v>
      </c>
      <c r="F89" s="285" t="s">
        <v>629</v>
      </c>
      <c r="G89" s="253"/>
      <c r="H89" s="253"/>
      <c r="I89" s="253"/>
    </row>
    <row r="90" spans="1:9" ht="69.599999999999994" customHeight="1">
      <c r="A90" s="253"/>
      <c r="B90" s="256" t="s">
        <v>632</v>
      </c>
      <c r="C90" s="449" t="s">
        <v>633</v>
      </c>
      <c r="D90" s="449"/>
      <c r="E90" s="231" t="s">
        <v>195</v>
      </c>
      <c r="F90" s="285" t="s">
        <v>629</v>
      </c>
      <c r="G90" s="253"/>
      <c r="H90" s="253"/>
      <c r="I90" s="253"/>
    </row>
    <row r="91" spans="1:9" ht="18.75" customHeight="1">
      <c r="A91" s="252"/>
      <c r="B91" s="257" t="s">
        <v>634</v>
      </c>
      <c r="C91" s="258"/>
      <c r="D91" s="258"/>
      <c r="E91" s="259"/>
      <c r="F91" s="260"/>
      <c r="G91" s="2"/>
      <c r="H91" s="2"/>
      <c r="I91" s="2"/>
    </row>
    <row r="92" spans="1:9" ht="60" customHeight="1">
      <c r="A92" s="252"/>
      <c r="B92" s="452"/>
      <c r="C92" s="453"/>
      <c r="D92" s="453"/>
      <c r="E92" s="453"/>
      <c r="F92" s="454"/>
      <c r="G92" s="2"/>
      <c r="H92" s="2"/>
      <c r="I92" s="2"/>
    </row>
    <row r="93" spans="1:9" ht="15.6">
      <c r="A93" s="2"/>
      <c r="B93" s="2"/>
      <c r="C93" s="238"/>
      <c r="D93" s="235"/>
      <c r="E93" s="2"/>
      <c r="F93" s="235"/>
      <c r="G93" s="2"/>
      <c r="H93" s="2"/>
      <c r="I93" s="2"/>
    </row>
    <row r="94" spans="1:9" ht="26.25" customHeight="1">
      <c r="A94" s="2"/>
      <c r="B94" s="444" t="s">
        <v>635</v>
      </c>
      <c r="C94" s="444"/>
      <c r="D94" s="444"/>
      <c r="E94" s="444"/>
      <c r="F94" s="444"/>
      <c r="G94" s="244"/>
      <c r="H94" s="244"/>
      <c r="I94" s="244"/>
    </row>
    <row r="95" spans="1:9" ht="15.6">
      <c r="A95" s="2"/>
      <c r="B95" s="238"/>
      <c r="C95" s="238"/>
      <c r="D95" s="235"/>
      <c r="E95" s="2"/>
      <c r="F95" s="235"/>
      <c r="G95" s="2"/>
      <c r="H95" s="2"/>
      <c r="I95" s="2"/>
    </row>
    <row r="96" spans="1:9" ht="26.25" customHeight="1">
      <c r="A96" s="246"/>
      <c r="B96" s="247" t="s">
        <v>64</v>
      </c>
      <c r="C96" s="429" t="s">
        <v>394</v>
      </c>
      <c r="D96" s="430"/>
      <c r="E96" s="248" t="s">
        <v>298</v>
      </c>
      <c r="F96" s="249" t="s">
        <v>494</v>
      </c>
      <c r="G96" s="246"/>
      <c r="H96" s="246"/>
      <c r="I96" s="246"/>
    </row>
    <row r="97" spans="1:9" ht="56.7" customHeight="1">
      <c r="A97" s="253"/>
      <c r="B97" s="264" t="s">
        <v>636</v>
      </c>
      <c r="C97" s="419" t="s">
        <v>637</v>
      </c>
      <c r="D97" s="420"/>
      <c r="E97" s="231" t="s">
        <v>194</v>
      </c>
      <c r="F97" s="228" t="s">
        <v>638</v>
      </c>
      <c r="G97" s="253"/>
      <c r="H97" s="253"/>
      <c r="I97" s="253"/>
    </row>
    <row r="98" spans="1:9" ht="51.75" customHeight="1">
      <c r="A98" s="253"/>
      <c r="B98" s="256" t="s">
        <v>639</v>
      </c>
      <c r="C98" s="434" t="s">
        <v>640</v>
      </c>
      <c r="D98" s="435"/>
      <c r="E98" s="231" t="s">
        <v>194</v>
      </c>
      <c r="F98" s="228" t="s">
        <v>641</v>
      </c>
      <c r="G98" s="253"/>
      <c r="H98" s="253"/>
      <c r="I98" s="253"/>
    </row>
    <row r="99" spans="1:9" ht="18.75" customHeight="1">
      <c r="A99" s="252"/>
      <c r="B99" s="257" t="s">
        <v>642</v>
      </c>
      <c r="C99" s="258"/>
      <c r="D99" s="258"/>
      <c r="E99" s="259"/>
      <c r="F99" s="260"/>
      <c r="G99" s="2"/>
      <c r="H99" s="2"/>
      <c r="I99" s="2"/>
    </row>
    <row r="100" spans="1:9" ht="60" customHeight="1">
      <c r="A100" s="252"/>
      <c r="B100" s="439" t="s">
        <v>643</v>
      </c>
      <c r="C100" s="440"/>
      <c r="D100" s="440"/>
      <c r="E100" s="440"/>
      <c r="F100" s="441"/>
      <c r="G100" s="2"/>
      <c r="H100" s="2"/>
      <c r="I100" s="2"/>
    </row>
    <row r="101" spans="1:9" ht="15.6">
      <c r="A101" s="2"/>
      <c r="B101" s="238"/>
      <c r="C101" s="238"/>
      <c r="D101" s="235"/>
      <c r="E101" s="2"/>
      <c r="F101" s="235"/>
      <c r="G101" s="2"/>
      <c r="H101" s="2"/>
      <c r="I101" s="2"/>
    </row>
  </sheetData>
  <sheetProtection algorithmName="SHA-512" hashValue="ZMP3BJD9PttXJGIBi3cIm6m//g8bJdfyVt0QzZcXBAJFw+vYI2g0hjMxOpNY5e+p4aY8v8XdoSdnwWY8rofeUQ==" saltValue="C5qQU0O4h3pbC6cg4mIbmw==" spinCount="100000" sheet="1" formatCells="0" formatColumns="0" formatRows="0" insertColumns="0" insertRows="0" insertHyperlinks="0"/>
  <mergeCells count="73">
    <mergeCell ref="C54:D54"/>
    <mergeCell ref="C84:D84"/>
    <mergeCell ref="B62:F62"/>
    <mergeCell ref="C81:D81"/>
    <mergeCell ref="B75:F75"/>
    <mergeCell ref="B77:F77"/>
    <mergeCell ref="C79:D79"/>
    <mergeCell ref="C73:D73"/>
    <mergeCell ref="C83:D83"/>
    <mergeCell ref="C80:D80"/>
    <mergeCell ref="C55:D55"/>
    <mergeCell ref="C56:D56"/>
    <mergeCell ref="C72:D72"/>
    <mergeCell ref="C98:D98"/>
    <mergeCell ref="B100:F100"/>
    <mergeCell ref="B92:F92"/>
    <mergeCell ref="B94:F94"/>
    <mergeCell ref="C96:D96"/>
    <mergeCell ref="C97:D97"/>
    <mergeCell ref="C90:D90"/>
    <mergeCell ref="C89:D89"/>
    <mergeCell ref="C82:D82"/>
    <mergeCell ref="C88:D88"/>
    <mergeCell ref="C87:D87"/>
    <mergeCell ref="C85:D85"/>
    <mergeCell ref="C86:D86"/>
    <mergeCell ref="B7:D7"/>
    <mergeCell ref="B8:F8"/>
    <mergeCell ref="B9:D9"/>
    <mergeCell ref="B11:F11"/>
    <mergeCell ref="C13:D13"/>
    <mergeCell ref="C14:D14"/>
    <mergeCell ref="C49:D49"/>
    <mergeCell ref="C15:D15"/>
    <mergeCell ref="C35:D35"/>
    <mergeCell ref="C38:D38"/>
    <mergeCell ref="C39:D39"/>
    <mergeCell ref="C16:D16"/>
    <mergeCell ref="B18:F18"/>
    <mergeCell ref="B20:F20"/>
    <mergeCell ref="C22:D22"/>
    <mergeCell ref="C40:D40"/>
    <mergeCell ref="C26:D26"/>
    <mergeCell ref="C28:D28"/>
    <mergeCell ref="C24:D24"/>
    <mergeCell ref="C23:D23"/>
    <mergeCell ref="B31:F31"/>
    <mergeCell ref="C25:D25"/>
    <mergeCell ref="C27:D27"/>
    <mergeCell ref="C29:D29"/>
    <mergeCell ref="B33:F33"/>
    <mergeCell ref="C36:D36"/>
    <mergeCell ref="C37:D37"/>
    <mergeCell ref="B42:F42"/>
    <mergeCell ref="B44:F44"/>
    <mergeCell ref="C46:D46"/>
    <mergeCell ref="C47:D47"/>
    <mergeCell ref="C51:D51"/>
    <mergeCell ref="C48:D48"/>
    <mergeCell ref="B70:F70"/>
    <mergeCell ref="C71:D71"/>
    <mergeCell ref="C66:D66"/>
    <mergeCell ref="C69:D69"/>
    <mergeCell ref="C52:D52"/>
    <mergeCell ref="C50:D50"/>
    <mergeCell ref="C57:D57"/>
    <mergeCell ref="C58:D58"/>
    <mergeCell ref="C60:D60"/>
    <mergeCell ref="C67:D67"/>
    <mergeCell ref="C68:D68"/>
    <mergeCell ref="B59:F59"/>
    <mergeCell ref="B64:F64"/>
    <mergeCell ref="C53:D53"/>
  </mergeCells>
  <dataValidations count="1">
    <dataValidation type="list" allowBlank="1" showInputMessage="1" showErrorMessage="1" sqref="E97:E98 E36:E40 E14:E16 E58 E47:E56 E67:E73 E60 E23:E29 E80:E90" xr:uid="{F85C5836-20AB-4269-A5D3-1BD369CCE2B5}">
      <formula1>$B$1:$B$2</formula1>
    </dataValidation>
  </dataValidations>
  <pageMargins left="0.25" right="0.25" top="0.35" bottom="0.54" header="0.3" footer="0.3"/>
  <pageSetup paperSize="9" scale="8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5"/>
  <sheetViews>
    <sheetView showGridLines="0" zoomScaleNormal="100" workbookViewId="0">
      <selection activeCell="B4" sqref="B4"/>
    </sheetView>
  </sheetViews>
  <sheetFormatPr defaultColWidth="11.5546875" defaultRowHeight="14.4"/>
  <cols>
    <col min="1" max="1" width="1.6640625" customWidth="1"/>
    <col min="3" max="4" width="8.6640625" customWidth="1"/>
    <col min="5" max="5" width="10.6640625" customWidth="1"/>
    <col min="6" max="11" width="9" customWidth="1"/>
    <col min="12" max="12" width="8.6640625" customWidth="1"/>
  </cols>
  <sheetData>
    <row r="1" spans="2:20" ht="21.75" customHeight="1">
      <c r="F1" s="10" t="s">
        <v>18</v>
      </c>
    </row>
    <row r="2" spans="2:20" ht="39" customHeight="1">
      <c r="F2" s="336" t="s">
        <v>19</v>
      </c>
      <c r="G2" s="337"/>
      <c r="H2" s="337"/>
      <c r="I2" s="337"/>
      <c r="J2" s="337"/>
      <c r="K2" s="337"/>
      <c r="L2" s="337"/>
      <c r="M2" s="337"/>
      <c r="N2" s="337"/>
      <c r="O2" s="337"/>
    </row>
    <row r="3" spans="2:20" ht="26.25" customHeight="1"/>
    <row r="4" spans="2:20" ht="21" customHeight="1">
      <c r="B4" s="7" t="s">
        <v>20</v>
      </c>
      <c r="C4" s="8"/>
      <c r="D4" s="8"/>
      <c r="E4" s="8"/>
      <c r="F4" s="8"/>
      <c r="G4" s="8"/>
      <c r="H4" s="8"/>
      <c r="I4" s="8"/>
      <c r="J4" s="8"/>
      <c r="K4" s="8"/>
      <c r="L4" s="8"/>
      <c r="M4" s="8"/>
      <c r="N4" s="8"/>
      <c r="O4" s="8"/>
    </row>
    <row r="5" spans="2:20" ht="15.6" customHeight="1">
      <c r="B5" s="9"/>
    </row>
    <row r="6" spans="2:20" ht="18" customHeight="1">
      <c r="B6" s="338" t="s">
        <v>21</v>
      </c>
      <c r="C6" s="338"/>
      <c r="D6" s="338"/>
      <c r="E6" s="338"/>
      <c r="F6" s="338"/>
      <c r="R6" s="13"/>
    </row>
    <row r="7" spans="2:20" ht="120.6" customHeight="1">
      <c r="B7" s="324" t="s">
        <v>22</v>
      </c>
      <c r="C7" s="325"/>
      <c r="D7" s="325"/>
      <c r="E7" s="325"/>
      <c r="F7" s="325"/>
      <c r="G7" s="325"/>
      <c r="H7" s="325"/>
      <c r="I7" s="325"/>
      <c r="J7" s="325"/>
      <c r="K7" s="325"/>
      <c r="L7" s="325"/>
      <c r="M7" s="325"/>
      <c r="N7" s="325"/>
      <c r="O7" s="326"/>
      <c r="T7" s="11"/>
    </row>
    <row r="9" spans="2:20" ht="18" customHeight="1">
      <c r="B9" s="338" t="s">
        <v>23</v>
      </c>
      <c r="C9" s="338"/>
      <c r="D9" s="338"/>
      <c r="E9" s="338"/>
      <c r="F9" s="338"/>
      <c r="R9" s="13"/>
    </row>
    <row r="10" spans="2:20" ht="124.2" customHeight="1">
      <c r="B10" s="324" t="s">
        <v>24</v>
      </c>
      <c r="C10" s="328"/>
      <c r="D10" s="328"/>
      <c r="E10" s="328"/>
      <c r="F10" s="328"/>
      <c r="G10" s="328"/>
      <c r="H10" s="328"/>
      <c r="I10" s="328"/>
      <c r="J10" s="328"/>
      <c r="K10" s="328"/>
      <c r="L10" s="328"/>
      <c r="M10" s="328"/>
      <c r="N10" s="328"/>
      <c r="O10" s="329"/>
    </row>
    <row r="12" spans="2:20" ht="18" customHeight="1">
      <c r="B12" s="338" t="s">
        <v>25</v>
      </c>
      <c r="C12" s="338"/>
      <c r="D12" s="338"/>
      <c r="E12" s="338"/>
      <c r="F12" s="338"/>
      <c r="R12" s="13"/>
    </row>
    <row r="13" spans="2:20" ht="120.6" customHeight="1">
      <c r="B13" s="327" t="s">
        <v>26</v>
      </c>
      <c r="C13" s="325"/>
      <c r="D13" s="325"/>
      <c r="E13" s="325"/>
      <c r="F13" s="325"/>
      <c r="G13" s="325"/>
      <c r="H13" s="325"/>
      <c r="I13" s="325"/>
      <c r="J13" s="325"/>
      <c r="K13" s="325"/>
      <c r="L13" s="325"/>
      <c r="M13" s="325"/>
      <c r="N13" s="325"/>
      <c r="O13" s="326"/>
    </row>
    <row r="14" spans="2:20" ht="201" customHeight="1">
      <c r="B14" s="330" t="s">
        <v>27</v>
      </c>
      <c r="C14" s="331"/>
      <c r="D14" s="331"/>
      <c r="E14" s="331"/>
      <c r="F14" s="331"/>
      <c r="G14" s="331"/>
      <c r="H14" s="331"/>
      <c r="I14" s="331"/>
      <c r="J14" s="331"/>
      <c r="K14" s="331"/>
      <c r="L14" s="331"/>
      <c r="M14" s="331"/>
      <c r="N14" s="331"/>
      <c r="O14" s="332"/>
    </row>
    <row r="15" spans="2:20" ht="138" customHeight="1">
      <c r="B15" s="333" t="s">
        <v>28</v>
      </c>
      <c r="C15" s="334"/>
      <c r="D15" s="334"/>
      <c r="E15" s="334"/>
      <c r="F15" s="334"/>
      <c r="G15" s="334"/>
      <c r="H15" s="334"/>
      <c r="I15" s="334"/>
      <c r="J15" s="334"/>
      <c r="K15" s="334"/>
      <c r="L15" s="334"/>
      <c r="M15" s="334"/>
      <c r="N15" s="334"/>
      <c r="O15" s="335"/>
    </row>
    <row r="17" spans="2:15" ht="15.6" customHeight="1">
      <c r="B17" s="338" t="s">
        <v>29</v>
      </c>
      <c r="C17" s="338"/>
      <c r="D17" s="338"/>
      <c r="E17" s="338"/>
      <c r="F17" s="338"/>
      <c r="G17" s="12"/>
      <c r="H17" s="12"/>
      <c r="I17" s="12"/>
      <c r="J17" s="12"/>
      <c r="K17" s="12"/>
      <c r="L17" s="12"/>
      <c r="M17" s="12"/>
      <c r="N17" s="12"/>
      <c r="O17" s="12"/>
    </row>
    <row r="18" spans="2:15" ht="90" customHeight="1">
      <c r="B18" s="324" t="s">
        <v>30</v>
      </c>
      <c r="C18" s="325"/>
      <c r="D18" s="325"/>
      <c r="E18" s="325"/>
      <c r="F18" s="325"/>
      <c r="G18" s="325"/>
      <c r="H18" s="325"/>
      <c r="I18" s="325"/>
      <c r="J18" s="325"/>
      <c r="K18" s="325"/>
      <c r="L18" s="325"/>
      <c r="M18" s="325"/>
      <c r="N18" s="325"/>
      <c r="O18" s="326"/>
    </row>
    <row r="42" spans="16:18" ht="15.6" customHeight="1">
      <c r="P42" s="13"/>
      <c r="Q42" s="13"/>
      <c r="R42" s="13"/>
    </row>
    <row r="55" spans="16:18" ht="15.6" customHeight="1">
      <c r="P55" s="13"/>
      <c r="Q55" s="13"/>
      <c r="R55" s="13"/>
    </row>
  </sheetData>
  <mergeCells count="11">
    <mergeCell ref="F2:O2"/>
    <mergeCell ref="B6:F6"/>
    <mergeCell ref="B9:F9"/>
    <mergeCell ref="B12:F12"/>
    <mergeCell ref="B17:F17"/>
    <mergeCell ref="B18:O18"/>
    <mergeCell ref="B7:O7"/>
    <mergeCell ref="B13:O13"/>
    <mergeCell ref="B10:O10"/>
    <mergeCell ref="B14:O14"/>
    <mergeCell ref="B15:O15"/>
  </mergeCells>
  <pageMargins left="0.25" right="0.25" top="0.75" bottom="0.75" header="0.3" footer="0.3"/>
  <pageSetup paperSize="9" scale="77"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zoomScaleNormal="100" workbookViewId="0">
      <selection activeCell="B4" sqref="B4"/>
    </sheetView>
  </sheetViews>
  <sheetFormatPr defaultColWidth="11.5546875" defaultRowHeight="14.4"/>
  <cols>
    <col min="1" max="1" width="1.6640625" customWidth="1"/>
    <col min="2" max="3" width="11.33203125" customWidth="1"/>
    <col min="4" max="5" width="8.6640625" customWidth="1"/>
    <col min="6" max="11" width="9" customWidth="1"/>
    <col min="12" max="12" width="8.6640625" customWidth="1"/>
  </cols>
  <sheetData>
    <row r="1" spans="2:18" ht="19.5" customHeight="1">
      <c r="F1" s="17" t="s">
        <v>18</v>
      </c>
      <c r="G1" s="18"/>
      <c r="H1" s="18"/>
      <c r="I1" s="18"/>
      <c r="J1" s="18"/>
      <c r="K1" s="18"/>
      <c r="L1" s="18"/>
      <c r="M1" s="18"/>
      <c r="N1" s="18"/>
      <c r="O1" s="18"/>
    </row>
    <row r="2" spans="2:18" ht="44.25" customHeight="1">
      <c r="F2" s="339" t="s">
        <v>19</v>
      </c>
      <c r="G2" s="339"/>
      <c r="H2" s="339"/>
      <c r="I2" s="339"/>
      <c r="J2" s="339"/>
      <c r="K2" s="339"/>
      <c r="L2" s="339"/>
      <c r="M2" s="339"/>
      <c r="N2" s="339"/>
      <c r="O2" s="339"/>
    </row>
    <row r="3" spans="2:18" ht="26.25" customHeight="1"/>
    <row r="4" spans="2:18" ht="21" customHeight="1">
      <c r="B4" s="7" t="s">
        <v>31</v>
      </c>
      <c r="C4" s="8"/>
      <c r="D4" s="8"/>
      <c r="E4" s="8"/>
      <c r="F4" s="8"/>
      <c r="G4" s="8"/>
      <c r="H4" s="8"/>
      <c r="I4" s="8"/>
      <c r="J4" s="8"/>
      <c r="K4" s="8"/>
      <c r="L4" s="8"/>
      <c r="M4" s="8"/>
      <c r="N4" s="8"/>
      <c r="O4" s="8"/>
    </row>
    <row r="5" spans="2:18" ht="15.6" customHeight="1">
      <c r="B5" s="21"/>
    </row>
    <row r="6" spans="2:18" ht="18" customHeight="1">
      <c r="B6" s="338" t="s">
        <v>32</v>
      </c>
      <c r="C6" s="338"/>
      <c r="D6" s="338"/>
      <c r="E6" s="338"/>
      <c r="F6" s="338"/>
      <c r="R6" s="13"/>
    </row>
    <row r="7" spans="2:18" ht="229.5" customHeight="1">
      <c r="B7" s="324" t="s">
        <v>33</v>
      </c>
      <c r="C7" s="325"/>
      <c r="D7" s="325"/>
      <c r="E7" s="325"/>
      <c r="F7" s="325"/>
      <c r="G7" s="325"/>
      <c r="H7" s="325"/>
      <c r="I7" s="325"/>
      <c r="J7" s="325"/>
      <c r="K7" s="325"/>
      <c r="L7" s="325"/>
      <c r="M7" s="325"/>
      <c r="N7" s="325"/>
      <c r="O7" s="326"/>
    </row>
    <row r="8" spans="2:18" ht="17.25" customHeight="1">
      <c r="B8" s="19"/>
      <c r="C8" s="20"/>
      <c r="D8" s="20"/>
      <c r="E8" s="20"/>
      <c r="F8" s="20"/>
      <c r="G8" s="20"/>
      <c r="H8" s="20"/>
      <c r="I8" s="20"/>
      <c r="J8" s="20"/>
      <c r="K8" s="20"/>
      <c r="L8" s="20"/>
      <c r="M8" s="20"/>
      <c r="N8" s="20"/>
      <c r="O8" s="20"/>
    </row>
    <row r="9" spans="2:18" ht="18" customHeight="1">
      <c r="B9" s="338" t="s">
        <v>34</v>
      </c>
      <c r="C9" s="338"/>
      <c r="D9" s="338"/>
      <c r="E9" s="338"/>
      <c r="F9" s="338"/>
      <c r="R9" s="13"/>
    </row>
    <row r="10" spans="2:18" ht="275.7" customHeight="1">
      <c r="B10" s="324" t="s">
        <v>35</v>
      </c>
      <c r="C10" s="325"/>
      <c r="D10" s="325"/>
      <c r="E10" s="325"/>
      <c r="F10" s="325"/>
      <c r="G10" s="325"/>
      <c r="H10" s="325"/>
      <c r="I10" s="325"/>
      <c r="J10" s="325"/>
      <c r="K10" s="325"/>
      <c r="L10" s="325"/>
      <c r="M10" s="325"/>
      <c r="N10" s="325"/>
      <c r="O10" s="326"/>
    </row>
    <row r="11" spans="2:18" ht="17.25" customHeight="1">
      <c r="B11" s="19"/>
      <c r="C11" s="20"/>
      <c r="D11" s="20"/>
      <c r="E11" s="20"/>
      <c r="F11" s="20"/>
      <c r="G11" s="20"/>
      <c r="H11" s="20"/>
      <c r="I11" s="20"/>
      <c r="J11" s="20"/>
      <c r="K11" s="20"/>
      <c r="L11" s="20"/>
      <c r="M11" s="20"/>
      <c r="N11" s="20"/>
      <c r="O11" s="20"/>
    </row>
    <row r="12" spans="2:18" ht="21.75" customHeight="1"/>
    <row r="13" spans="2:18" ht="18" customHeight="1">
      <c r="B13" s="338" t="s">
        <v>36</v>
      </c>
      <c r="C13" s="338"/>
      <c r="D13" s="338"/>
      <c r="E13" s="338"/>
      <c r="F13" s="338"/>
      <c r="R13" s="13"/>
    </row>
    <row r="14" spans="2:18" ht="47.25" customHeight="1">
      <c r="B14" s="340" t="s">
        <v>37</v>
      </c>
      <c r="C14" s="340"/>
      <c r="D14" s="340"/>
      <c r="E14" s="340"/>
      <c r="F14" s="340"/>
      <c r="G14" s="341" t="s">
        <v>38</v>
      </c>
      <c r="H14" s="341"/>
      <c r="I14" s="341"/>
      <c r="J14" s="341"/>
      <c r="K14" s="341"/>
      <c r="L14" s="341"/>
      <c r="M14" s="341"/>
      <c r="N14" s="341"/>
      <c r="O14" s="341"/>
      <c r="R14" s="13"/>
    </row>
    <row r="15" spans="2:18" ht="141.75" customHeight="1">
      <c r="B15" s="340" t="s">
        <v>39</v>
      </c>
      <c r="C15" s="340"/>
      <c r="D15" s="340"/>
      <c r="E15" s="340"/>
      <c r="F15" s="340"/>
      <c r="G15" s="341" t="s">
        <v>40</v>
      </c>
      <c r="H15" s="341"/>
      <c r="I15" s="341"/>
      <c r="J15" s="341"/>
      <c r="K15" s="341"/>
      <c r="L15" s="341"/>
      <c r="M15" s="341"/>
      <c r="N15" s="341"/>
      <c r="O15" s="341"/>
    </row>
    <row r="16" spans="2:18" ht="98.25" customHeight="1">
      <c r="B16" s="340" t="s">
        <v>41</v>
      </c>
      <c r="C16" s="340"/>
      <c r="D16" s="340"/>
      <c r="E16" s="340"/>
      <c r="F16" s="340"/>
      <c r="G16" s="341" t="s">
        <v>42</v>
      </c>
      <c r="H16" s="341"/>
      <c r="I16" s="341"/>
      <c r="J16" s="341"/>
      <c r="K16" s="341"/>
      <c r="L16" s="341"/>
      <c r="M16" s="341"/>
      <c r="N16" s="341"/>
      <c r="O16" s="341"/>
    </row>
    <row r="17" spans="2:18" ht="111.75" customHeight="1">
      <c r="B17" s="340" t="s">
        <v>43</v>
      </c>
      <c r="C17" s="340"/>
      <c r="D17" s="340"/>
      <c r="E17" s="340"/>
      <c r="F17" s="340"/>
      <c r="G17" s="341" t="s">
        <v>44</v>
      </c>
      <c r="H17" s="341"/>
      <c r="I17" s="341"/>
      <c r="J17" s="341"/>
      <c r="K17" s="341"/>
      <c r="L17" s="341"/>
      <c r="M17" s="341"/>
      <c r="N17" s="341"/>
      <c r="O17" s="341"/>
    </row>
    <row r="18" spans="2:18" ht="96" customHeight="1">
      <c r="B18" s="340" t="s">
        <v>45</v>
      </c>
      <c r="C18" s="340"/>
      <c r="D18" s="340"/>
      <c r="E18" s="340"/>
      <c r="F18" s="340"/>
      <c r="G18" s="341" t="s">
        <v>46</v>
      </c>
      <c r="H18" s="341"/>
      <c r="I18" s="341"/>
      <c r="J18" s="341"/>
      <c r="K18" s="341"/>
      <c r="L18" s="341"/>
      <c r="M18" s="341"/>
      <c r="N18" s="341"/>
      <c r="O18" s="341"/>
    </row>
    <row r="19" spans="2:18" ht="93.75" customHeight="1">
      <c r="B19" s="340" t="s">
        <v>47</v>
      </c>
      <c r="C19" s="340"/>
      <c r="D19" s="340"/>
      <c r="E19" s="340"/>
      <c r="F19" s="340"/>
      <c r="G19" s="341" t="s">
        <v>48</v>
      </c>
      <c r="H19" s="341"/>
      <c r="I19" s="341"/>
      <c r="J19" s="341"/>
      <c r="K19" s="341"/>
      <c r="L19" s="341"/>
      <c r="M19" s="341"/>
      <c r="N19" s="341"/>
      <c r="O19" s="341"/>
    </row>
    <row r="20" spans="2:18" ht="271.2" customHeight="1">
      <c r="B20" s="340" t="s">
        <v>49</v>
      </c>
      <c r="C20" s="340"/>
      <c r="D20" s="340"/>
      <c r="E20" s="340"/>
      <c r="F20" s="340"/>
      <c r="G20" s="341" t="s">
        <v>50</v>
      </c>
      <c r="H20" s="341"/>
      <c r="I20" s="341"/>
      <c r="J20" s="341"/>
      <c r="K20" s="341"/>
      <c r="L20" s="341"/>
      <c r="M20" s="341"/>
      <c r="N20" s="341"/>
      <c r="O20" s="341"/>
    </row>
    <row r="21" spans="2:18" ht="96.75" customHeight="1">
      <c r="B21" s="340" t="s">
        <v>51</v>
      </c>
      <c r="C21" s="340"/>
      <c r="D21" s="340"/>
      <c r="E21" s="340"/>
      <c r="F21" s="340"/>
      <c r="G21" s="341" t="s">
        <v>52</v>
      </c>
      <c r="H21" s="341"/>
      <c r="I21" s="341"/>
      <c r="J21" s="341"/>
      <c r="K21" s="341"/>
      <c r="L21" s="341"/>
      <c r="M21" s="341"/>
      <c r="N21" s="341"/>
      <c r="O21" s="341"/>
    </row>
    <row r="22" spans="2:18" ht="96.75" customHeight="1">
      <c r="B22" s="340" t="s">
        <v>53</v>
      </c>
      <c r="C22" s="340"/>
      <c r="D22" s="340"/>
      <c r="E22" s="340"/>
      <c r="F22" s="340"/>
      <c r="G22" s="341" t="s">
        <v>54</v>
      </c>
      <c r="H22" s="341"/>
      <c r="I22" s="341"/>
      <c r="J22" s="341"/>
      <c r="K22" s="341"/>
      <c r="L22" s="341"/>
      <c r="M22" s="341"/>
      <c r="N22" s="341"/>
      <c r="O22" s="341"/>
    </row>
    <row r="23" spans="2:18" ht="99" customHeight="1">
      <c r="B23" s="340" t="s">
        <v>55</v>
      </c>
      <c r="C23" s="340"/>
      <c r="D23" s="340"/>
      <c r="E23" s="340"/>
      <c r="F23" s="340"/>
      <c r="G23" s="341" t="s">
        <v>56</v>
      </c>
      <c r="H23" s="341"/>
      <c r="I23" s="341"/>
      <c r="J23" s="341"/>
      <c r="K23" s="341"/>
      <c r="L23" s="341"/>
      <c r="M23" s="341"/>
      <c r="N23" s="341"/>
      <c r="O23" s="341"/>
    </row>
    <row r="24" spans="2:18" ht="99" customHeight="1">
      <c r="B24" s="340" t="s">
        <v>57</v>
      </c>
      <c r="C24" s="340"/>
      <c r="D24" s="340"/>
      <c r="E24" s="340"/>
      <c r="F24" s="340"/>
      <c r="G24" s="341" t="s">
        <v>58</v>
      </c>
      <c r="H24" s="341"/>
      <c r="I24" s="341"/>
      <c r="J24" s="341"/>
      <c r="K24" s="341"/>
      <c r="L24" s="341"/>
      <c r="M24" s="341"/>
      <c r="N24" s="341"/>
      <c r="O24" s="341"/>
    </row>
    <row r="25" spans="2:18" ht="88.5" customHeight="1">
      <c r="B25" s="340" t="s">
        <v>59</v>
      </c>
      <c r="C25" s="340"/>
      <c r="D25" s="340"/>
      <c r="E25" s="340"/>
      <c r="F25" s="340"/>
      <c r="G25" s="341" t="s">
        <v>60</v>
      </c>
      <c r="H25" s="341"/>
      <c r="I25" s="341"/>
      <c r="J25" s="341"/>
      <c r="K25" s="341"/>
      <c r="L25" s="341"/>
      <c r="M25" s="341"/>
      <c r="N25" s="341"/>
      <c r="O25" s="341"/>
    </row>
    <row r="26" spans="2:18" ht="140.69999999999999" customHeight="1">
      <c r="B26" s="340" t="s">
        <v>61</v>
      </c>
      <c r="C26" s="340"/>
      <c r="D26" s="340"/>
      <c r="E26" s="340"/>
      <c r="F26" s="340"/>
      <c r="G26" s="341" t="s">
        <v>62</v>
      </c>
      <c r="H26" s="341"/>
      <c r="I26" s="341"/>
      <c r="J26" s="341"/>
      <c r="K26" s="341"/>
      <c r="L26" s="341"/>
      <c r="M26" s="341"/>
      <c r="N26" s="341"/>
      <c r="O26" s="341"/>
    </row>
    <row r="29" spans="2:18" ht="15.6" customHeight="1">
      <c r="P29" s="15"/>
      <c r="Q29" s="15"/>
      <c r="R29" s="15"/>
    </row>
    <row r="53" spans="16:18" ht="15.6" customHeight="1">
      <c r="P53" s="14"/>
      <c r="Q53" s="14"/>
      <c r="R53" s="14"/>
    </row>
    <row r="66" spans="16:18" ht="15.6" customHeight="1">
      <c r="P66" s="14"/>
      <c r="Q66" s="14"/>
      <c r="R66" s="14"/>
    </row>
  </sheetData>
  <mergeCells count="32">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 ref="B24:F24"/>
    <mergeCell ref="B25:F25"/>
    <mergeCell ref="B13:F13"/>
    <mergeCell ref="B15:F15"/>
    <mergeCell ref="B16:F16"/>
    <mergeCell ref="B17:F17"/>
    <mergeCell ref="B18:F18"/>
    <mergeCell ref="B19:F19"/>
    <mergeCell ref="B20:F20"/>
    <mergeCell ref="B7:O7"/>
    <mergeCell ref="B6:F6"/>
    <mergeCell ref="F2:O2"/>
    <mergeCell ref="B22:F22"/>
    <mergeCell ref="B23:F23"/>
    <mergeCell ref="B10:O10"/>
    <mergeCell ref="B9:F9"/>
  </mergeCells>
  <pageMargins left="0.25" right="0.17" top="0.5" bottom="0.23" header="0.22" footer="0.2"/>
  <pageSetup scale="78"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8"/>
  <sheetViews>
    <sheetView showGridLines="0" topLeftCell="A44" zoomScaleNormal="100" workbookViewId="0">
      <selection activeCell="D49" sqref="D49"/>
    </sheetView>
  </sheetViews>
  <sheetFormatPr defaultColWidth="11.5546875" defaultRowHeight="14.4"/>
  <cols>
    <col min="1" max="1" width="1.6640625" customWidth="1"/>
    <col min="2" max="2" width="5.33203125" customWidth="1"/>
    <col min="3" max="3" width="29" customWidth="1"/>
    <col min="4" max="4" width="100.6640625" customWidth="1"/>
    <col min="5" max="5" width="33.44140625" customWidth="1"/>
  </cols>
  <sheetData>
    <row r="1" spans="2:13" ht="21" customHeight="1">
      <c r="D1" s="17" t="s">
        <v>18</v>
      </c>
      <c r="E1" s="31"/>
    </row>
    <row r="2" spans="2:13" ht="42.75" customHeight="1">
      <c r="D2" s="16" t="s">
        <v>19</v>
      </c>
      <c r="E2" s="32"/>
      <c r="F2" s="6"/>
      <c r="G2" s="6"/>
      <c r="H2" s="6"/>
      <c r="I2" s="6"/>
      <c r="J2" s="6"/>
      <c r="K2" s="6"/>
      <c r="L2" s="6"/>
      <c r="M2" s="6"/>
    </row>
    <row r="3" spans="2:13" ht="26.25" customHeight="1">
      <c r="E3" s="33"/>
    </row>
    <row r="4" spans="2:13" ht="21" customHeight="1">
      <c r="B4" s="7" t="s">
        <v>63</v>
      </c>
      <c r="C4" s="8"/>
      <c r="D4" s="8"/>
      <c r="E4" s="40"/>
    </row>
    <row r="5" spans="2:13" ht="15.6" customHeight="1">
      <c r="B5" s="9"/>
      <c r="E5" s="33"/>
    </row>
    <row r="6" spans="2:13" ht="24" customHeight="1">
      <c r="B6" s="35" t="s">
        <v>64</v>
      </c>
      <c r="C6" s="35" t="s">
        <v>65</v>
      </c>
      <c r="D6" s="35" t="s">
        <v>66</v>
      </c>
      <c r="E6" s="35" t="s">
        <v>67</v>
      </c>
    </row>
    <row r="7" spans="2:13" ht="51.75" customHeight="1">
      <c r="B7" s="36">
        <v>1</v>
      </c>
      <c r="C7" s="39" t="s">
        <v>68</v>
      </c>
      <c r="D7" s="37" t="s">
        <v>69</v>
      </c>
      <c r="E7" s="38" t="s">
        <v>70</v>
      </c>
    </row>
    <row r="8" spans="2:13" ht="51.75" customHeight="1">
      <c r="B8" s="36">
        <v>2</v>
      </c>
      <c r="C8" s="39" t="s">
        <v>71</v>
      </c>
      <c r="D8" s="37" t="s">
        <v>72</v>
      </c>
      <c r="E8" s="38" t="s">
        <v>70</v>
      </c>
    </row>
    <row r="9" spans="2:13" ht="110.25" customHeight="1">
      <c r="B9" s="36">
        <v>3</v>
      </c>
      <c r="C9" s="39" t="s">
        <v>73</v>
      </c>
      <c r="D9" s="37" t="s">
        <v>74</v>
      </c>
      <c r="E9" s="38" t="s">
        <v>70</v>
      </c>
    </row>
    <row r="10" spans="2:13" ht="54" customHeight="1">
      <c r="B10" s="36">
        <v>4</v>
      </c>
      <c r="C10" s="39" t="s">
        <v>75</v>
      </c>
      <c r="D10" s="37" t="s">
        <v>76</v>
      </c>
      <c r="E10" s="38" t="s">
        <v>77</v>
      </c>
    </row>
    <row r="11" spans="2:13" ht="51" customHeight="1">
      <c r="B11" s="36">
        <v>5</v>
      </c>
      <c r="C11" s="39" t="s">
        <v>78</v>
      </c>
      <c r="D11" s="37" t="s">
        <v>79</v>
      </c>
      <c r="E11" s="38" t="s">
        <v>77</v>
      </c>
    </row>
    <row r="12" spans="2:13" ht="50.25" customHeight="1">
      <c r="B12" s="36">
        <v>6</v>
      </c>
      <c r="C12" s="39" t="s">
        <v>80</v>
      </c>
      <c r="D12" s="37" t="s">
        <v>81</v>
      </c>
      <c r="E12" s="38" t="s">
        <v>77</v>
      </c>
    </row>
    <row r="13" spans="2:13" ht="50.25" customHeight="1">
      <c r="B13" s="36">
        <v>7</v>
      </c>
      <c r="C13" s="39" t="s">
        <v>82</v>
      </c>
      <c r="D13" s="37" t="s">
        <v>83</v>
      </c>
      <c r="E13" s="38" t="s">
        <v>84</v>
      </c>
    </row>
    <row r="14" spans="2:13" ht="50.25" customHeight="1">
      <c r="B14" s="36">
        <v>8</v>
      </c>
      <c r="C14" s="39" t="s">
        <v>85</v>
      </c>
      <c r="D14" s="37" t="s">
        <v>86</v>
      </c>
      <c r="E14" s="38" t="s">
        <v>87</v>
      </c>
    </row>
    <row r="15" spans="2:13" ht="66" customHeight="1">
      <c r="B15" s="36">
        <v>9</v>
      </c>
      <c r="C15" s="39" t="s">
        <v>88</v>
      </c>
      <c r="D15" s="37" t="s">
        <v>89</v>
      </c>
      <c r="E15" s="38" t="s">
        <v>70</v>
      </c>
    </row>
    <row r="16" spans="2:13" ht="171.6" customHeight="1">
      <c r="B16" s="36">
        <v>10</v>
      </c>
      <c r="C16" s="39" t="s">
        <v>90</v>
      </c>
      <c r="D16" s="37" t="s">
        <v>91</v>
      </c>
      <c r="E16" s="38" t="s">
        <v>92</v>
      </c>
    </row>
    <row r="17" spans="2:11" ht="43.2" customHeight="1">
      <c r="B17" s="36">
        <v>11</v>
      </c>
      <c r="C17" s="39" t="s">
        <v>93</v>
      </c>
      <c r="D17" s="37" t="s">
        <v>94</v>
      </c>
      <c r="E17" s="38" t="s">
        <v>77</v>
      </c>
      <c r="I17" s="22"/>
      <c r="J17" s="22"/>
      <c r="K17" s="22"/>
    </row>
    <row r="18" spans="2:11" ht="66" customHeight="1">
      <c r="B18" s="36">
        <v>12</v>
      </c>
      <c r="C18" s="39" t="s">
        <v>95</v>
      </c>
      <c r="D18" s="37" t="s">
        <v>96</v>
      </c>
      <c r="E18" s="38" t="s">
        <v>70</v>
      </c>
    </row>
    <row r="19" spans="2:11" ht="66" customHeight="1">
      <c r="B19" s="36">
        <v>13</v>
      </c>
      <c r="C19" s="39" t="s">
        <v>97</v>
      </c>
      <c r="D19" s="37" t="s">
        <v>98</v>
      </c>
      <c r="E19" s="38" t="s">
        <v>70</v>
      </c>
    </row>
    <row r="20" spans="2:11" ht="57.6" customHeight="1">
      <c r="B20" s="36">
        <v>14</v>
      </c>
      <c r="C20" s="39" t="s">
        <v>99</v>
      </c>
      <c r="D20" s="37" t="s">
        <v>100</v>
      </c>
      <c r="E20" s="38" t="s">
        <v>101</v>
      </c>
    </row>
    <row r="21" spans="2:11" ht="201.6" customHeight="1">
      <c r="B21" s="36">
        <v>15</v>
      </c>
      <c r="C21" s="39" t="s">
        <v>102</v>
      </c>
      <c r="D21" s="37" t="s">
        <v>103</v>
      </c>
      <c r="E21" s="38" t="s">
        <v>104</v>
      </c>
    </row>
    <row r="22" spans="2:11" ht="43.2" customHeight="1">
      <c r="B22" s="36">
        <v>16</v>
      </c>
      <c r="C22" s="39" t="s">
        <v>105</v>
      </c>
      <c r="D22" s="37" t="s">
        <v>106</v>
      </c>
      <c r="E22" s="38" t="s">
        <v>70</v>
      </c>
    </row>
    <row r="23" spans="2:11" ht="43.2" customHeight="1">
      <c r="B23" s="36">
        <v>17</v>
      </c>
      <c r="C23" s="39" t="s">
        <v>107</v>
      </c>
      <c r="D23" s="37" t="s">
        <v>108</v>
      </c>
      <c r="E23" s="38" t="s">
        <v>77</v>
      </c>
    </row>
    <row r="24" spans="2:11" ht="72" customHeight="1">
      <c r="B24" s="36">
        <v>18</v>
      </c>
      <c r="C24" s="39" t="s">
        <v>109</v>
      </c>
      <c r="D24" s="37" t="s">
        <v>110</v>
      </c>
      <c r="E24" s="38" t="s">
        <v>70</v>
      </c>
    </row>
    <row r="25" spans="2:11" ht="43.2" customHeight="1">
      <c r="B25" s="36">
        <v>19</v>
      </c>
      <c r="C25" s="39" t="s">
        <v>111</v>
      </c>
      <c r="D25" s="37" t="s">
        <v>112</v>
      </c>
      <c r="E25" s="38" t="s">
        <v>113</v>
      </c>
    </row>
    <row r="26" spans="2:11" ht="57.6" customHeight="1">
      <c r="B26" s="36">
        <v>20</v>
      </c>
      <c r="C26" s="39" t="s">
        <v>114</v>
      </c>
      <c r="D26" s="37" t="s">
        <v>115</v>
      </c>
      <c r="E26" s="38" t="s">
        <v>116</v>
      </c>
    </row>
    <row r="27" spans="2:11" ht="57.6" customHeight="1">
      <c r="B27" s="36">
        <v>21</v>
      </c>
      <c r="C27" s="39" t="s">
        <v>117</v>
      </c>
      <c r="D27" s="37" t="s">
        <v>118</v>
      </c>
      <c r="E27" s="38" t="s">
        <v>116</v>
      </c>
    </row>
    <row r="28" spans="2:11" ht="72" customHeight="1">
      <c r="B28" s="36">
        <v>22</v>
      </c>
      <c r="C28" s="39" t="s">
        <v>119</v>
      </c>
      <c r="D28" s="37" t="s">
        <v>120</v>
      </c>
      <c r="E28" s="38" t="s">
        <v>121</v>
      </c>
    </row>
    <row r="29" spans="2:11" ht="43.2" customHeight="1">
      <c r="B29" s="36">
        <v>23</v>
      </c>
      <c r="C29" s="39" t="s">
        <v>122</v>
      </c>
      <c r="D29" s="37" t="s">
        <v>123</v>
      </c>
      <c r="E29" s="38" t="s">
        <v>77</v>
      </c>
    </row>
    <row r="30" spans="2:11" ht="201.6" customHeight="1">
      <c r="B30" s="36">
        <v>24</v>
      </c>
      <c r="C30" s="39" t="s">
        <v>124</v>
      </c>
      <c r="D30" s="37" t="s">
        <v>125</v>
      </c>
      <c r="E30" s="38" t="s">
        <v>126</v>
      </c>
    </row>
    <row r="31" spans="2:11" ht="43.2" customHeight="1">
      <c r="B31" s="36">
        <v>25</v>
      </c>
      <c r="C31" s="39" t="s">
        <v>127</v>
      </c>
      <c r="D31" s="37" t="s">
        <v>128</v>
      </c>
      <c r="E31" s="38" t="s">
        <v>77</v>
      </c>
    </row>
    <row r="32" spans="2:11" ht="223.2" customHeight="1">
      <c r="B32" s="36">
        <v>26</v>
      </c>
      <c r="C32" s="39" t="s">
        <v>129</v>
      </c>
      <c r="D32" s="37" t="s">
        <v>130</v>
      </c>
      <c r="E32" s="38" t="s">
        <v>131</v>
      </c>
    </row>
    <row r="33" spans="2:11" ht="51" customHeight="1">
      <c r="B33" s="36">
        <v>27</v>
      </c>
      <c r="C33" s="39" t="s">
        <v>132</v>
      </c>
      <c r="D33" s="37" t="s">
        <v>133</v>
      </c>
      <c r="E33" s="38" t="s">
        <v>77</v>
      </c>
    </row>
    <row r="34" spans="2:11" ht="51.75" customHeight="1">
      <c r="B34" s="36">
        <v>28</v>
      </c>
      <c r="C34" s="39" t="s">
        <v>134</v>
      </c>
      <c r="D34" s="37" t="s">
        <v>135</v>
      </c>
      <c r="E34" s="38" t="s">
        <v>136</v>
      </c>
    </row>
    <row r="35" spans="2:11" ht="65.7" customHeight="1">
      <c r="B35" s="36">
        <v>29</v>
      </c>
      <c r="C35" s="39" t="s">
        <v>137</v>
      </c>
      <c r="D35" s="37" t="s">
        <v>138</v>
      </c>
      <c r="E35" s="38" t="s">
        <v>70</v>
      </c>
    </row>
    <row r="36" spans="2:11" ht="68.25" customHeight="1">
      <c r="B36" s="36">
        <v>30</v>
      </c>
      <c r="C36" s="39" t="s">
        <v>139</v>
      </c>
      <c r="D36" s="37" t="s">
        <v>140</v>
      </c>
      <c r="E36" s="38" t="s">
        <v>141</v>
      </c>
    </row>
    <row r="37" spans="2:11" ht="86.7" customHeight="1">
      <c r="B37" s="36">
        <v>31</v>
      </c>
      <c r="C37" s="39" t="s">
        <v>142</v>
      </c>
      <c r="D37" s="37" t="s">
        <v>143</v>
      </c>
      <c r="E37" s="38" t="s">
        <v>70</v>
      </c>
    </row>
    <row r="38" spans="2:11" ht="158.69999999999999" customHeight="1">
      <c r="B38" s="36">
        <v>32</v>
      </c>
      <c r="C38" s="39" t="s">
        <v>144</v>
      </c>
      <c r="D38" s="37" t="s">
        <v>145</v>
      </c>
      <c r="E38" s="38" t="s">
        <v>92</v>
      </c>
    </row>
    <row r="39" spans="2:11" ht="57.6" customHeight="1">
      <c r="B39" s="36">
        <v>33</v>
      </c>
      <c r="C39" s="39" t="s">
        <v>146</v>
      </c>
      <c r="D39" s="37" t="s">
        <v>147</v>
      </c>
      <c r="E39" s="38" t="s">
        <v>148</v>
      </c>
    </row>
    <row r="40" spans="2:11" ht="144" customHeight="1">
      <c r="B40" s="28">
        <v>34</v>
      </c>
      <c r="C40" s="39" t="s">
        <v>149</v>
      </c>
      <c r="D40" s="29" t="s">
        <v>150</v>
      </c>
      <c r="E40" s="30" t="s">
        <v>151</v>
      </c>
    </row>
    <row r="41" spans="2:11" ht="43.2" customHeight="1">
      <c r="B41" s="36">
        <v>35</v>
      </c>
      <c r="C41" s="39" t="s">
        <v>152</v>
      </c>
      <c r="D41" s="37" t="s">
        <v>153</v>
      </c>
      <c r="E41" s="38" t="s">
        <v>70</v>
      </c>
      <c r="I41" s="22"/>
      <c r="J41" s="22"/>
      <c r="K41" s="22"/>
    </row>
    <row r="42" spans="2:11" ht="72" customHeight="1">
      <c r="B42" s="36">
        <v>36</v>
      </c>
      <c r="C42" s="39" t="s">
        <v>154</v>
      </c>
      <c r="D42" s="37" t="s">
        <v>155</v>
      </c>
      <c r="E42" s="38" t="s">
        <v>156</v>
      </c>
      <c r="I42" s="22"/>
      <c r="J42" s="22"/>
      <c r="K42" s="22"/>
    </row>
    <row r="43" spans="2:11" ht="54" customHeight="1">
      <c r="B43" s="36">
        <v>37</v>
      </c>
      <c r="C43" s="39" t="s">
        <v>157</v>
      </c>
      <c r="D43" s="37" t="s">
        <v>158</v>
      </c>
      <c r="E43" s="38" t="s">
        <v>70</v>
      </c>
    </row>
    <row r="44" spans="2:11" ht="48" customHeight="1">
      <c r="B44" s="36">
        <v>38</v>
      </c>
      <c r="C44" s="39" t="s">
        <v>159</v>
      </c>
      <c r="D44" s="37" t="s">
        <v>160</v>
      </c>
      <c r="E44" s="38" t="s">
        <v>161</v>
      </c>
    </row>
    <row r="45" spans="2:11" ht="48.75" customHeight="1">
      <c r="B45" s="36">
        <v>39</v>
      </c>
      <c r="C45" s="39" t="s">
        <v>162</v>
      </c>
      <c r="D45" s="37" t="s">
        <v>163</v>
      </c>
      <c r="E45" s="38" t="s">
        <v>77</v>
      </c>
    </row>
    <row r="46" spans="2:11" ht="43.2" customHeight="1">
      <c r="B46" s="36">
        <v>40</v>
      </c>
      <c r="C46" s="39" t="s">
        <v>164</v>
      </c>
      <c r="D46" s="37" t="s">
        <v>165</v>
      </c>
      <c r="E46" s="38" t="s">
        <v>70</v>
      </c>
    </row>
    <row r="47" spans="2:11" ht="48" customHeight="1">
      <c r="B47" s="36">
        <v>41</v>
      </c>
      <c r="C47" s="39" t="s">
        <v>166</v>
      </c>
      <c r="D47" s="37" t="s">
        <v>167</v>
      </c>
      <c r="E47" s="38" t="s">
        <v>168</v>
      </c>
    </row>
    <row r="48" spans="2:11" ht="63.75" customHeight="1">
      <c r="B48" s="36">
        <v>42</v>
      </c>
      <c r="C48" s="39" t="s">
        <v>169</v>
      </c>
      <c r="D48" s="37" t="s">
        <v>170</v>
      </c>
      <c r="E48" s="38" t="s">
        <v>171</v>
      </c>
    </row>
    <row r="49" spans="2:11" ht="144" customHeight="1">
      <c r="B49" s="36">
        <v>43</v>
      </c>
      <c r="C49" s="39" t="s">
        <v>172</v>
      </c>
      <c r="D49" s="37" t="s">
        <v>173</v>
      </c>
      <c r="E49" s="38" t="s">
        <v>174</v>
      </c>
    </row>
    <row r="50" spans="2:11" ht="51" customHeight="1">
      <c r="B50" s="36">
        <v>44</v>
      </c>
      <c r="C50" s="39" t="s">
        <v>175</v>
      </c>
      <c r="D50" s="37" t="s">
        <v>176</v>
      </c>
      <c r="E50" s="38" t="s">
        <v>177</v>
      </c>
    </row>
    <row r="51" spans="2:11" ht="50.25" customHeight="1">
      <c r="B51" s="36">
        <v>45</v>
      </c>
      <c r="C51" s="39" t="s">
        <v>178</v>
      </c>
      <c r="D51" s="37" t="s">
        <v>179</v>
      </c>
      <c r="E51" s="38" t="s">
        <v>161</v>
      </c>
      <c r="I51" s="22"/>
      <c r="J51" s="22"/>
      <c r="K51" s="22"/>
    </row>
    <row r="52" spans="2:11" ht="50.25" customHeight="1">
      <c r="B52" s="36">
        <v>46</v>
      </c>
      <c r="C52" s="39" t="s">
        <v>180</v>
      </c>
      <c r="D52" s="37" t="s">
        <v>181</v>
      </c>
      <c r="E52" s="38" t="s">
        <v>70</v>
      </c>
    </row>
    <row r="53" spans="2:11" ht="124.2" customHeight="1">
      <c r="B53" s="36">
        <v>47</v>
      </c>
      <c r="C53" s="39" t="s">
        <v>182</v>
      </c>
      <c r="D53" s="37" t="s">
        <v>183</v>
      </c>
      <c r="E53" s="38" t="s">
        <v>184</v>
      </c>
    </row>
    <row r="54" spans="2:11" ht="51.75" customHeight="1">
      <c r="B54" s="36">
        <v>48</v>
      </c>
      <c r="C54" s="39" t="s">
        <v>185</v>
      </c>
      <c r="D54" s="37" t="s">
        <v>186</v>
      </c>
      <c r="E54" s="38" t="s">
        <v>70</v>
      </c>
    </row>
    <row r="55" spans="2:11" ht="49.5" customHeight="1">
      <c r="B55" s="36">
        <v>49</v>
      </c>
      <c r="C55" s="39" t="s">
        <v>187</v>
      </c>
      <c r="D55" s="37" t="s">
        <v>188</v>
      </c>
      <c r="E55" s="38"/>
    </row>
    <row r="56" spans="2:11" ht="63.75" customHeight="1">
      <c r="B56" s="36">
        <v>50</v>
      </c>
      <c r="C56" s="23" t="s">
        <v>189</v>
      </c>
      <c r="D56" s="24" t="s">
        <v>190</v>
      </c>
      <c r="E56" s="25" t="s">
        <v>77</v>
      </c>
    </row>
    <row r="57" spans="2:11" ht="187.2" customHeight="1">
      <c r="B57" s="36">
        <v>51</v>
      </c>
      <c r="C57" s="27" t="s">
        <v>191</v>
      </c>
      <c r="D57" s="1" t="s">
        <v>192</v>
      </c>
      <c r="E57" s="26" t="s">
        <v>193</v>
      </c>
    </row>
    <row r="58" spans="2:11">
      <c r="E58" s="34"/>
    </row>
  </sheetData>
  <pageMargins left="0.25" right="0.25" top="0.46" bottom="0.26" header="0.3" footer="0.2"/>
  <pageSetup paperSize="9" scale="58"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Z57"/>
  <sheetViews>
    <sheetView showGridLines="0" topLeftCell="A7" zoomScale="52" zoomScaleNormal="52" workbookViewId="0">
      <pane ySplit="2" topLeftCell="A17" activePane="bottomLeft" state="frozen"/>
      <selection activeCell="A7" sqref="A7"/>
      <selection pane="bottomLeft" activeCell="J23" sqref="J23"/>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7" customWidth="1"/>
    <col min="25" max="25" width="75.6640625" customWidth="1"/>
    <col min="26" max="26" width="47.5546875" customWidth="1"/>
  </cols>
  <sheetData>
    <row r="1" spans="1:26" ht="15.6" customHeight="1">
      <c r="A1" s="54"/>
      <c r="B1" s="54" t="s">
        <v>194</v>
      </c>
      <c r="D1" s="100" t="s">
        <v>18</v>
      </c>
      <c r="E1" s="65"/>
      <c r="F1" s="65"/>
      <c r="G1" s="65"/>
      <c r="H1" s="65"/>
      <c r="I1" s="65"/>
      <c r="J1" s="65"/>
      <c r="K1" s="65"/>
    </row>
    <row r="2" spans="1:26" ht="15.6" customHeight="1">
      <c r="A2" s="54"/>
      <c r="B2" s="54" t="s">
        <v>195</v>
      </c>
      <c r="D2" s="101" t="s">
        <v>19</v>
      </c>
      <c r="E2" s="65"/>
      <c r="F2" s="65"/>
      <c r="G2" s="65"/>
      <c r="H2" s="65"/>
      <c r="I2" s="65"/>
      <c r="J2" s="65"/>
      <c r="K2" s="65"/>
    </row>
    <row r="4" spans="1:26">
      <c r="D4" s="63" t="s">
        <v>196</v>
      </c>
      <c r="E4" s="64"/>
      <c r="F4" s="64"/>
    </row>
    <row r="5" spans="1:26" ht="21" customHeight="1">
      <c r="A5" s="55"/>
      <c r="B5" s="7" t="s">
        <v>197</v>
      </c>
      <c r="C5" s="111"/>
      <c r="D5" s="8"/>
      <c r="E5" s="40"/>
      <c r="F5" s="8"/>
      <c r="G5" s="8"/>
      <c r="H5" s="8"/>
      <c r="I5" s="8"/>
      <c r="J5" s="8"/>
      <c r="K5" s="8"/>
      <c r="L5" s="66"/>
      <c r="M5" s="8"/>
    </row>
    <row r="6" spans="1:26">
      <c r="K6" s="102"/>
    </row>
    <row r="7" spans="1:26" ht="29.25" customHeight="1">
      <c r="B7" s="98" t="s">
        <v>198</v>
      </c>
      <c r="C7" s="123" t="s">
        <v>65</v>
      </c>
      <c r="D7" s="344" t="s">
        <v>199</v>
      </c>
      <c r="E7" s="344"/>
      <c r="F7" s="344">
        <v>2013</v>
      </c>
      <c r="G7" s="344"/>
      <c r="H7" s="344">
        <v>2014</v>
      </c>
      <c r="I7" s="344"/>
      <c r="J7" s="344">
        <v>2015</v>
      </c>
      <c r="K7" s="344"/>
      <c r="L7" s="344">
        <v>2016</v>
      </c>
      <c r="M7" s="344"/>
      <c r="N7" s="344">
        <v>2017</v>
      </c>
      <c r="O7" s="344"/>
      <c r="P7" s="344">
        <v>2018</v>
      </c>
      <c r="Q7" s="344"/>
      <c r="R7" s="344">
        <v>2019</v>
      </c>
      <c r="S7" s="345"/>
      <c r="T7" s="124">
        <v>2020</v>
      </c>
      <c r="U7" s="124">
        <v>2021</v>
      </c>
      <c r="V7" s="124">
        <v>2022</v>
      </c>
      <c r="W7" s="67">
        <v>2023</v>
      </c>
      <c r="X7" s="68">
        <v>2024</v>
      </c>
      <c r="Y7" s="346" t="s">
        <v>200</v>
      </c>
      <c r="Z7" s="348" t="s">
        <v>201</v>
      </c>
    </row>
    <row r="8" spans="1:26" ht="34.950000000000003" customHeight="1">
      <c r="B8" s="99"/>
      <c r="C8" s="125"/>
      <c r="D8" s="126" t="s">
        <v>202</v>
      </c>
      <c r="E8" s="98" t="s">
        <v>203</v>
      </c>
      <c r="F8" s="126" t="s">
        <v>202</v>
      </c>
      <c r="G8" s="98" t="s">
        <v>203</v>
      </c>
      <c r="H8" s="126" t="s">
        <v>202</v>
      </c>
      <c r="I8" s="98" t="s">
        <v>203</v>
      </c>
      <c r="J8" s="126" t="s">
        <v>202</v>
      </c>
      <c r="K8" s="98" t="s">
        <v>203</v>
      </c>
      <c r="L8" s="126" t="s">
        <v>202</v>
      </c>
      <c r="M8" s="98" t="s">
        <v>203</v>
      </c>
      <c r="N8" s="126" t="s">
        <v>202</v>
      </c>
      <c r="O8" s="98" t="s">
        <v>203</v>
      </c>
      <c r="P8" s="126" t="s">
        <v>202</v>
      </c>
      <c r="Q8" s="98" t="s">
        <v>203</v>
      </c>
      <c r="R8" s="126" t="s">
        <v>202</v>
      </c>
      <c r="S8" s="99" t="s">
        <v>203</v>
      </c>
      <c r="T8" s="127"/>
      <c r="U8" s="127"/>
      <c r="V8" s="127"/>
      <c r="W8" s="69"/>
      <c r="X8" s="70"/>
      <c r="Y8" s="347"/>
      <c r="Z8" s="349"/>
    </row>
    <row r="9" spans="1:26" ht="15.6" customHeight="1">
      <c r="B9" s="128" t="s">
        <v>204</v>
      </c>
      <c r="C9" s="103"/>
      <c r="D9" s="103"/>
      <c r="E9" s="103"/>
      <c r="F9" s="103"/>
      <c r="G9" s="103"/>
      <c r="H9" s="103"/>
      <c r="I9" s="103"/>
      <c r="J9" s="103"/>
      <c r="K9" s="103"/>
      <c r="L9" s="103"/>
      <c r="M9" s="103"/>
      <c r="N9" s="103"/>
      <c r="O9" s="103"/>
      <c r="P9" s="103"/>
      <c r="Q9" s="103"/>
      <c r="R9" s="103"/>
      <c r="S9" s="103"/>
      <c r="T9" s="114"/>
      <c r="U9" s="114"/>
      <c r="V9" s="114"/>
      <c r="W9" s="114"/>
      <c r="X9" s="71"/>
      <c r="Y9" s="72"/>
      <c r="Z9" s="104"/>
    </row>
    <row r="10" spans="1:26" ht="198.6" customHeight="1">
      <c r="A10" s="113"/>
      <c r="B10" s="105">
        <v>1</v>
      </c>
      <c r="C10" s="129" t="s">
        <v>205</v>
      </c>
      <c r="D10" s="78"/>
      <c r="E10" s="117"/>
      <c r="F10" s="81">
        <v>6900</v>
      </c>
      <c r="G10" s="117">
        <v>7170</v>
      </c>
      <c r="H10" s="81">
        <v>6928</v>
      </c>
      <c r="I10" s="117">
        <v>7175</v>
      </c>
      <c r="J10" s="84">
        <v>6643</v>
      </c>
      <c r="K10" s="117">
        <v>6935</v>
      </c>
      <c r="L10" s="81">
        <v>6428</v>
      </c>
      <c r="M10" s="117">
        <v>6721</v>
      </c>
      <c r="N10" s="81">
        <v>6394</v>
      </c>
      <c r="O10" s="117">
        <v>6743</v>
      </c>
      <c r="P10" s="84">
        <v>6074</v>
      </c>
      <c r="Q10" s="117">
        <v>6529</v>
      </c>
      <c r="R10" s="81"/>
      <c r="S10" s="117">
        <v>6081</v>
      </c>
      <c r="T10" s="117">
        <v>6205</v>
      </c>
      <c r="U10" s="117">
        <v>5915</v>
      </c>
      <c r="V10" s="117">
        <v>5809</v>
      </c>
      <c r="W10" s="117">
        <v>6053</v>
      </c>
      <c r="X10" s="58"/>
      <c r="Y10" s="61" t="s">
        <v>206</v>
      </c>
      <c r="Z10" s="94" t="s">
        <v>207</v>
      </c>
    </row>
    <row r="11" spans="1:26" ht="142.94999999999999" customHeight="1">
      <c r="B11" s="105">
        <v>2</v>
      </c>
      <c r="C11" s="112" t="s">
        <v>208</v>
      </c>
      <c r="D11" s="78"/>
      <c r="E11" s="117"/>
      <c r="F11" s="81">
        <v>6900</v>
      </c>
      <c r="G11" s="117">
        <v>2032</v>
      </c>
      <c r="H11" s="81">
        <v>6928</v>
      </c>
      <c r="I11" s="117">
        <v>1945</v>
      </c>
      <c r="J11" s="84">
        <v>6643</v>
      </c>
      <c r="K11" s="117">
        <v>2292</v>
      </c>
      <c r="L11" s="81">
        <v>6428</v>
      </c>
      <c r="M11" s="117">
        <v>1910</v>
      </c>
      <c r="N11" s="81">
        <v>6394</v>
      </c>
      <c r="O11" s="117">
        <v>2698</v>
      </c>
      <c r="P11" s="84">
        <v>6074</v>
      </c>
      <c r="Q11" s="117">
        <v>2145</v>
      </c>
      <c r="R11" s="81"/>
      <c r="S11" s="117">
        <v>2621</v>
      </c>
      <c r="T11" s="117">
        <v>1548</v>
      </c>
      <c r="U11" s="117">
        <v>1556</v>
      </c>
      <c r="V11" s="117">
        <v>2048</v>
      </c>
      <c r="W11" s="117">
        <v>2557</v>
      </c>
      <c r="X11" s="58"/>
      <c r="Y11" s="61" t="s">
        <v>209</v>
      </c>
      <c r="Z11" s="94" t="s">
        <v>207</v>
      </c>
    </row>
    <row r="12" spans="1:26" ht="108.6" customHeight="1">
      <c r="B12" s="105">
        <v>3</v>
      </c>
      <c r="C12" s="112" t="s">
        <v>210</v>
      </c>
      <c r="D12" s="78"/>
      <c r="E12" s="117"/>
      <c r="F12" s="81"/>
      <c r="G12" s="117">
        <v>5138</v>
      </c>
      <c r="H12" s="81"/>
      <c r="I12" s="117">
        <v>5230</v>
      </c>
      <c r="J12" s="84"/>
      <c r="K12" s="117">
        <v>4643</v>
      </c>
      <c r="L12" s="81"/>
      <c r="M12" s="117">
        <v>4811</v>
      </c>
      <c r="N12" s="81"/>
      <c r="O12" s="117">
        <v>4045</v>
      </c>
      <c r="P12" s="84"/>
      <c r="Q12" s="117">
        <v>4384</v>
      </c>
      <c r="R12" s="81"/>
      <c r="S12" s="117">
        <v>3460</v>
      </c>
      <c r="T12" s="117">
        <v>4657</v>
      </c>
      <c r="U12" s="117">
        <v>4359</v>
      </c>
      <c r="V12" s="117">
        <v>3761</v>
      </c>
      <c r="W12" s="117">
        <v>3496</v>
      </c>
      <c r="X12" s="58"/>
      <c r="Y12" s="61" t="s">
        <v>211</v>
      </c>
      <c r="Z12" s="94"/>
    </row>
    <row r="13" spans="1:26" ht="106.2" customHeight="1">
      <c r="B13" s="105">
        <v>4</v>
      </c>
      <c r="C13" s="129" t="s">
        <v>212</v>
      </c>
      <c r="D13" s="78"/>
      <c r="E13" s="117"/>
      <c r="F13" s="81"/>
      <c r="G13" s="117">
        <v>13</v>
      </c>
      <c r="H13" s="81"/>
      <c r="I13" s="117">
        <v>98</v>
      </c>
      <c r="J13" s="84"/>
      <c r="K13" s="117">
        <v>81</v>
      </c>
      <c r="L13" s="81"/>
      <c r="M13" s="117">
        <v>71</v>
      </c>
      <c r="N13" s="81"/>
      <c r="O13" s="117">
        <v>55</v>
      </c>
      <c r="P13" s="84"/>
      <c r="Q13" s="117">
        <v>57</v>
      </c>
      <c r="R13" s="81"/>
      <c r="S13" s="117">
        <v>72</v>
      </c>
      <c r="T13" s="117">
        <v>103</v>
      </c>
      <c r="U13" s="117">
        <v>50</v>
      </c>
      <c r="V13" s="117">
        <v>13</v>
      </c>
      <c r="W13" s="117">
        <v>5</v>
      </c>
      <c r="X13" s="58"/>
      <c r="Y13" s="61" t="s">
        <v>211</v>
      </c>
      <c r="Z13" s="94"/>
    </row>
    <row r="14" spans="1:26" ht="120.75" customHeight="1">
      <c r="B14" s="105">
        <v>5</v>
      </c>
      <c r="C14" s="73" t="s">
        <v>213</v>
      </c>
      <c r="D14" s="79"/>
      <c r="E14" s="118"/>
      <c r="F14" s="82">
        <v>6647</v>
      </c>
      <c r="G14" s="117">
        <v>7170</v>
      </c>
      <c r="H14" s="82">
        <v>6611</v>
      </c>
      <c r="I14" s="117">
        <v>7175</v>
      </c>
      <c r="J14" s="85">
        <v>6300</v>
      </c>
      <c r="K14" s="117">
        <v>6935</v>
      </c>
      <c r="L14" s="82">
        <v>6100</v>
      </c>
      <c r="M14" s="117">
        <v>6721</v>
      </c>
      <c r="N14" s="82">
        <v>6065</v>
      </c>
      <c r="O14" s="117">
        <v>6743</v>
      </c>
      <c r="P14" s="85"/>
      <c r="Q14" s="117">
        <v>6529</v>
      </c>
      <c r="R14" s="82"/>
      <c r="S14" s="117">
        <v>6081</v>
      </c>
      <c r="T14" s="117">
        <v>6205</v>
      </c>
      <c r="U14" s="117">
        <v>5915</v>
      </c>
      <c r="V14" s="117">
        <v>5809</v>
      </c>
      <c r="W14" s="117">
        <v>6053</v>
      </c>
      <c r="X14" s="59"/>
      <c r="Y14" s="61" t="s">
        <v>214</v>
      </c>
      <c r="Z14" s="95"/>
    </row>
    <row r="15" spans="1:26" ht="15" customHeight="1">
      <c r="B15" s="128" t="s">
        <v>215</v>
      </c>
      <c r="C15" s="128"/>
      <c r="D15" s="103"/>
      <c r="E15" s="88"/>
      <c r="F15" s="103"/>
      <c r="G15" s="88"/>
      <c r="H15" s="103"/>
      <c r="I15" s="88"/>
      <c r="J15" s="103"/>
      <c r="K15" s="88"/>
      <c r="L15" s="103"/>
      <c r="M15" s="88"/>
      <c r="N15" s="103"/>
      <c r="O15" s="88"/>
      <c r="P15" s="103"/>
      <c r="Q15" s="88"/>
      <c r="R15" s="103"/>
      <c r="S15" s="88"/>
      <c r="T15" s="88"/>
      <c r="U15" s="88"/>
      <c r="V15" s="88"/>
      <c r="W15" s="88"/>
      <c r="X15" s="71"/>
      <c r="Y15" s="88"/>
      <c r="Z15" s="104"/>
    </row>
    <row r="16" spans="1:26" ht="70.2" customHeight="1">
      <c r="B16" s="105">
        <v>6</v>
      </c>
      <c r="C16" s="106" t="s">
        <v>216</v>
      </c>
      <c r="D16" s="80"/>
      <c r="E16" s="89"/>
      <c r="F16" s="83"/>
      <c r="G16" s="89"/>
      <c r="H16" s="83"/>
      <c r="I16" s="307">
        <v>0.99680000000000002</v>
      </c>
      <c r="J16" s="83"/>
      <c r="K16" s="89"/>
      <c r="L16" s="83"/>
      <c r="M16" s="89"/>
      <c r="N16" s="83"/>
      <c r="O16" s="89"/>
      <c r="P16" s="83"/>
      <c r="Q16" s="89"/>
      <c r="R16" s="83"/>
      <c r="S16" s="89"/>
      <c r="T16" s="89"/>
      <c r="U16" s="89"/>
      <c r="V16" s="307">
        <v>0.99809999999999999</v>
      </c>
      <c r="W16" s="90"/>
      <c r="X16" s="86"/>
      <c r="Y16" s="302" t="s">
        <v>217</v>
      </c>
      <c r="Z16" s="96"/>
    </row>
    <row r="17" spans="2:26" ht="102.6" customHeight="1">
      <c r="B17" s="105">
        <v>7</v>
      </c>
      <c r="C17" s="129" t="s">
        <v>218</v>
      </c>
      <c r="D17" s="78"/>
      <c r="E17" s="117"/>
      <c r="F17" s="81"/>
      <c r="G17" s="117"/>
      <c r="H17" s="81"/>
      <c r="I17" s="306">
        <v>0.99909999999999999</v>
      </c>
      <c r="J17" s="84"/>
      <c r="K17" s="117"/>
      <c r="L17" s="81"/>
      <c r="M17" s="117"/>
      <c r="N17" s="81"/>
      <c r="O17" s="117"/>
      <c r="P17" s="84"/>
      <c r="Q17" s="117"/>
      <c r="R17" s="81"/>
      <c r="S17" s="117"/>
      <c r="T17" s="117"/>
      <c r="U17" s="117"/>
      <c r="V17" s="306">
        <v>0.99980000000000002</v>
      </c>
      <c r="W17" s="117"/>
      <c r="X17" s="58"/>
      <c r="Y17" s="302" t="s">
        <v>219</v>
      </c>
      <c r="Z17" s="93"/>
    </row>
    <row r="18" spans="2:26" ht="15.6" customHeight="1">
      <c r="B18" s="128" t="s">
        <v>220</v>
      </c>
      <c r="C18" s="103"/>
      <c r="D18" s="103"/>
      <c r="E18" s="88"/>
      <c r="F18" s="103"/>
      <c r="G18" s="88"/>
      <c r="H18" s="103"/>
      <c r="I18" s="88"/>
      <c r="J18" s="103"/>
      <c r="K18" s="88"/>
      <c r="L18" s="103"/>
      <c r="M18" s="88"/>
      <c r="N18" s="103"/>
      <c r="O18" s="88"/>
      <c r="P18" s="103"/>
      <c r="Q18" s="88"/>
      <c r="R18" s="103"/>
      <c r="S18" s="88"/>
      <c r="T18" s="88"/>
      <c r="U18" s="88"/>
      <c r="V18" s="88"/>
      <c r="W18" s="88"/>
      <c r="X18" s="71"/>
      <c r="Y18" s="88"/>
      <c r="Z18" s="104"/>
    </row>
    <row r="19" spans="2:26" ht="148.94999999999999" customHeight="1">
      <c r="B19" s="105">
        <v>8</v>
      </c>
      <c r="C19" s="129" t="s">
        <v>221</v>
      </c>
      <c r="D19" s="78"/>
      <c r="E19" s="117"/>
      <c r="F19" s="81">
        <v>6900</v>
      </c>
      <c r="G19" s="117">
        <v>7183</v>
      </c>
      <c r="H19" s="81">
        <v>6928</v>
      </c>
      <c r="I19" s="117">
        <v>7273</v>
      </c>
      <c r="J19" s="84">
        <v>6643</v>
      </c>
      <c r="K19" s="117">
        <v>7016</v>
      </c>
      <c r="L19" s="81">
        <v>6428</v>
      </c>
      <c r="M19" s="117">
        <v>6792</v>
      </c>
      <c r="N19" s="81">
        <v>6394</v>
      </c>
      <c r="O19" s="117">
        <v>6798</v>
      </c>
      <c r="P19" s="84">
        <v>6074</v>
      </c>
      <c r="Q19" s="117">
        <v>6586</v>
      </c>
      <c r="R19" s="81"/>
      <c r="S19" s="117">
        <v>6153</v>
      </c>
      <c r="T19" s="117">
        <v>6308</v>
      </c>
      <c r="U19" s="117">
        <v>5988</v>
      </c>
      <c r="V19" s="117">
        <v>5912</v>
      </c>
      <c r="W19" s="117">
        <v>6166</v>
      </c>
      <c r="X19" s="57"/>
      <c r="Y19" s="61" t="s">
        <v>222</v>
      </c>
      <c r="Z19" s="97"/>
    </row>
    <row r="20" spans="2:26" ht="17.25" customHeight="1">
      <c r="B20" s="128" t="s">
        <v>223</v>
      </c>
      <c r="C20" s="103"/>
      <c r="D20" s="103"/>
      <c r="E20" s="88"/>
      <c r="F20" s="103"/>
      <c r="G20" s="88"/>
      <c r="H20" s="103"/>
      <c r="I20" s="88"/>
      <c r="J20" s="103"/>
      <c r="K20" s="88"/>
      <c r="L20" s="103"/>
      <c r="M20" s="88"/>
      <c r="N20" s="103"/>
      <c r="O20" s="88"/>
      <c r="P20" s="103"/>
      <c r="Q20" s="88"/>
      <c r="R20" s="103"/>
      <c r="S20" s="88"/>
      <c r="T20" s="88"/>
      <c r="U20" s="88"/>
      <c r="V20" s="88"/>
      <c r="W20" s="88"/>
      <c r="X20" s="87" t="s">
        <v>224</v>
      </c>
      <c r="Y20" s="342"/>
      <c r="Z20" s="343"/>
    </row>
    <row r="21" spans="2:26" ht="75.75" customHeight="1">
      <c r="B21" s="105">
        <v>9</v>
      </c>
      <c r="C21" s="129" t="s">
        <v>225</v>
      </c>
      <c r="D21" s="120" t="str">
        <f>IF(OR(ISBLANK(D10),ISBLANK(D19)),IF(OR(ISBLANK(D10),ISBLANK(D52)),"",100*D10/D52),100*D10/D19)</f>
        <v/>
      </c>
      <c r="E21" s="56" t="str">
        <f>IF(OR(ISBLANK(E10),ISBLANK(E19)),IF(OR(ISBLANK(E10),ISBLANK(D52)),"",100*E10/D52),100*E10/E19)</f>
        <v/>
      </c>
      <c r="F21" s="121">
        <f>IF(OR(ISBLANK(F10),ISBLANK(F19)),IF(OR(ISBLANK(F10),ISBLANK(E52)),"",100*F10/E52),100*F10/F19)</f>
        <v>100</v>
      </c>
      <c r="G21" s="56">
        <f>IF(OR(ISBLANK(G10),ISBLANK(G19)),IF(OR(ISBLANK(G10),ISBLANK(E52)),"",100*G10/E52),100*G10/G19)</f>
        <v>99.819017123764439</v>
      </c>
      <c r="H21" s="121">
        <f>IF(OR(ISBLANK(H10),ISBLANK(H19)),IF(OR(ISBLANK(H10),ISBLANK(F52)),"",100*H10/F52),100*H10/H19)</f>
        <v>100</v>
      </c>
      <c r="I21" s="56">
        <f>IF(OR(ISBLANK(I10),ISBLANK(I19)),IF(OR(ISBLANK(I10),ISBLANK(F52)),"",100*I10/F52),100*I10/I19)</f>
        <v>98.652550529355153</v>
      </c>
      <c r="J21" s="122">
        <f>IF(OR(ISBLANK(J10),ISBLANK(J19)),IF(OR(ISBLANK(J10),ISBLANK(G52)),"",100*J10/G52),100*J10/J19)</f>
        <v>100</v>
      </c>
      <c r="K21" s="56">
        <f>IF(OR(ISBLANK(K10),ISBLANK(K19)),IF(OR(ISBLANK(K10),ISBLANK(G52)),"",100*K10/G52),100*K10/K19)</f>
        <v>98.845496009122002</v>
      </c>
      <c r="L21" s="121">
        <f>IF(OR(ISBLANK(L10),ISBLANK(L19)),IF(OR(ISBLANK(L10),ISBLANK(H52)),"",100*L10/H52),100*L10/L19)</f>
        <v>100</v>
      </c>
      <c r="M21" s="56">
        <f>IF(OR(ISBLANK(M10),ISBLANK(M19)),IF(OR(ISBLANK(M10),ISBLANK(H52)),"",100*M10/H52),100*M10/M19)</f>
        <v>98.954652532391052</v>
      </c>
      <c r="N21" s="121">
        <f>IF(OR(ISBLANK(N10),ISBLANK(N19)),IF(OR(ISBLANK(N10),ISBLANK(I52)),"",100*N10/I52),100*N10/N19)</f>
        <v>100</v>
      </c>
      <c r="O21" s="56">
        <f>IF(OR(ISBLANK(O10),ISBLANK(O19)),IF(OR(ISBLANK(O10),ISBLANK(I52)),"",100*O10/I52),100*O10/O19)</f>
        <v>99.190938511326863</v>
      </c>
      <c r="P21" s="122">
        <f>IF(OR(ISBLANK(P10),ISBLANK(P19)),IF(OR(ISBLANK(P10),ISBLANK(J52)),"",100*P10/J52),100*P10/P19)</f>
        <v>100</v>
      </c>
      <c r="Q21" s="56">
        <f>IF(OR(ISBLANK(Q10),ISBLANK(Q19)),IF(OR(ISBLANK(Q10),ISBLANK(J52)),"",100*Q10/J52),100*Q10/Q19)</f>
        <v>99.134527786213184</v>
      </c>
      <c r="R21" s="121" t="str">
        <f>IF(OR(ISBLANK(R10),ISBLANK(R19)),IF(OR(ISBLANK(R10),ISBLANK(K52)),"",100*R10/K52),100*R10/R19)</f>
        <v/>
      </c>
      <c r="S21" s="56">
        <f>IF(OR(ISBLANK(S10),ISBLANK(S19)),IF(OR(ISBLANK(S10),ISBLANK(K52)),"",100*S10/K52),100*S10/S19)</f>
        <v>98.829839102876647</v>
      </c>
      <c r="T21" s="56">
        <f>IF(OR(ISBLANK(T10),ISBLANK(T19)),IF(OR(ISBLANK(T10),ISBLANK(L52)),"",100*T10/L52),100*T10/T19)</f>
        <v>98.367152821813576</v>
      </c>
      <c r="U21" s="56">
        <f>IF(OR(ISBLANK(U10),ISBLANK(U19)),IF(OR(ISBLANK(U10),ISBLANK(M52)),"",100*U10/M52),100*U10/U19)</f>
        <v>98.780895123580493</v>
      </c>
      <c r="V21" s="56">
        <f>IF(OR(ISBLANK(V10),ISBLANK(V19)),IF(OR(ISBLANK(V10),ISBLANK(N52)),"",100*V10/N52),100*V10/V19)</f>
        <v>98.257780784844385</v>
      </c>
      <c r="W21" s="91">
        <f>IF(OR(ISBLANK(W10),ISBLANK(W19)),IF(OR(ISBLANK(W10),ISBLANK(O52)),"",100*W10/O52),100*W10/W19)</f>
        <v>98.167369445345443</v>
      </c>
      <c r="X21" s="119">
        <v>100</v>
      </c>
      <c r="Y21" s="61"/>
      <c r="Z21" s="93"/>
    </row>
    <row r="22" spans="2:26" ht="129" customHeight="1">
      <c r="B22" s="105">
        <v>10</v>
      </c>
      <c r="C22" s="129" t="s">
        <v>226</v>
      </c>
      <c r="D22" s="120" t="str">
        <f t="shared" ref="D22:W22" si="0">IF(OR(ISBLANK(D14),ISBLANK(D10)),"",100*D14/D10)</f>
        <v/>
      </c>
      <c r="E22" s="56" t="str">
        <f t="shared" si="0"/>
        <v/>
      </c>
      <c r="F22" s="121">
        <f t="shared" si="0"/>
        <v>96.333333333333329</v>
      </c>
      <c r="G22" s="56">
        <f t="shared" si="0"/>
        <v>100</v>
      </c>
      <c r="H22" s="121">
        <f t="shared" si="0"/>
        <v>95.424364896073897</v>
      </c>
      <c r="I22" s="56">
        <f t="shared" si="0"/>
        <v>100</v>
      </c>
      <c r="J22" s="122">
        <f t="shared" si="0"/>
        <v>94.836670179135936</v>
      </c>
      <c r="K22" s="56">
        <f>IF(OR(ISBLANK(K14),ISBLANK(K10)),"",100*K14/K10)</f>
        <v>100</v>
      </c>
      <c r="L22" s="121">
        <f t="shared" si="0"/>
        <v>94.897324206596139</v>
      </c>
      <c r="M22" s="56">
        <f t="shared" si="0"/>
        <v>100</v>
      </c>
      <c r="N22" s="121">
        <f t="shared" si="0"/>
        <v>94.854551141695339</v>
      </c>
      <c r="O22" s="56">
        <f t="shared" si="0"/>
        <v>100</v>
      </c>
      <c r="P22" s="122" t="str">
        <f t="shared" si="0"/>
        <v/>
      </c>
      <c r="Q22" s="56">
        <f t="shared" si="0"/>
        <v>100</v>
      </c>
      <c r="R22" s="121" t="str">
        <f t="shared" si="0"/>
        <v/>
      </c>
      <c r="S22" s="56">
        <f t="shared" si="0"/>
        <v>100</v>
      </c>
      <c r="T22" s="56">
        <f t="shared" si="0"/>
        <v>100</v>
      </c>
      <c r="U22" s="56">
        <f t="shared" si="0"/>
        <v>100</v>
      </c>
      <c r="V22" s="56">
        <f t="shared" si="0"/>
        <v>100</v>
      </c>
      <c r="W22" s="56">
        <f t="shared" si="0"/>
        <v>100</v>
      </c>
      <c r="X22" s="119">
        <v>100</v>
      </c>
      <c r="Y22" s="62"/>
      <c r="Z22" s="93"/>
    </row>
    <row r="23" spans="2:26" ht="92.7" customHeight="1">
      <c r="B23" s="105">
        <v>11</v>
      </c>
      <c r="C23" s="129" t="s">
        <v>227</v>
      </c>
      <c r="D23" s="120" t="str">
        <f>IF(OR(ISBLANK(D16),ISBLANK(D50)),IF(OR(ISBLANK(D16),ISBLANK(D50)),"",D16),D50)</f>
        <v/>
      </c>
      <c r="E23" s="56" t="str">
        <f>IF(OR(ISBLANK(E16),ISBLANK(D50)),IF(OR(ISBLANK(E16),ISBLANK(D50)),"",E16),D50)</f>
        <v/>
      </c>
      <c r="F23" s="121" t="str">
        <f>IF(OR(ISBLANK(F16),ISBLANK(E50)),IF(OR(ISBLANK(F16),ISBLANK(E50)),"",F16),E50)</f>
        <v/>
      </c>
      <c r="G23" s="56" t="str">
        <f>IF(OR(ISBLANK(G16),ISBLANK(E50)),IF(OR(ISBLANK(G16),ISBLANK(E50)),"",G16),E50)</f>
        <v/>
      </c>
      <c r="H23" s="121" t="str">
        <f>IF(OR(ISBLANK(H16),ISBLANK(F50)),IF(OR(ISBLANK(H16),ISBLANK(F50)),"",H16),F50)</f>
        <v/>
      </c>
      <c r="I23" s="308">
        <f>I16</f>
        <v>0.99680000000000002</v>
      </c>
      <c r="J23" s="122" t="str">
        <f>IF(OR(ISBLANK(J16),ISBLANK(G50)),IF(OR(ISBLANK(J16),ISBLANK(G50)),"",J16),G50)</f>
        <v/>
      </c>
      <c r="K23" s="56" t="str">
        <f>IF(OR(ISBLANK(K16),ISBLANK(G50)),IF(OR(ISBLANK(K16),ISBLANK(G50)),"",K16),G50)</f>
        <v/>
      </c>
      <c r="L23" s="121" t="str">
        <f>IF(OR(ISBLANK(L16),ISBLANK(H50)),IF(OR(ISBLANK(L16),ISBLANK(H50)),"",L16),H50)</f>
        <v/>
      </c>
      <c r="M23" s="56" t="str">
        <f>IF(OR(ISBLANK(M16),ISBLANK(H50)),IF(OR(ISBLANK(M16),ISBLANK(H50)),"",M16),H50)</f>
        <v/>
      </c>
      <c r="N23" s="121" t="str">
        <f>IF(OR(ISBLANK(N16),ISBLANK(I50)),IF(OR(ISBLANK(N16),ISBLANK(I50)),"",N16),I50)</f>
        <v/>
      </c>
      <c r="O23" s="56" t="str">
        <f>IF(OR(ISBLANK(O16),ISBLANK(I50)),IF(OR(ISBLANK(O16),ISBLANK(I50)),"",O16),I50)</f>
        <v/>
      </c>
      <c r="P23" s="122" t="str">
        <f>IF(OR(ISBLANK(P16),ISBLANK(J50)),IF(OR(ISBLANK(P16),ISBLANK(J50)),"",P16),J50)</f>
        <v/>
      </c>
      <c r="Q23" s="56" t="str">
        <f>IF(OR(ISBLANK(Q16),ISBLANK(J50)),IF(OR(ISBLANK(Q16),ISBLANK(J50)),"",Q16),J50)</f>
        <v/>
      </c>
      <c r="R23" s="121" t="str">
        <f>IF(OR(ISBLANK(R16),ISBLANK(K50)),IF(OR(ISBLANK(R16),ISBLANK(K50)),"",R16),K50)</f>
        <v/>
      </c>
      <c r="S23" s="56" t="str">
        <f>IF(OR(ISBLANK(S16),ISBLANK(K50)),IF(OR(ISBLANK(S16),ISBLANK(K50)),"",S16),K50)</f>
        <v/>
      </c>
      <c r="T23" s="56" t="str">
        <f>IF(OR(ISBLANK(T16),ISBLANK(L50)),IF(OR(ISBLANK(T16),ISBLANK(L50)),"",T16),L50)</f>
        <v/>
      </c>
      <c r="U23" s="56" t="str">
        <f>IF(OR(ISBLANK(U16),ISBLANK(M50)),IF(OR(ISBLANK(U16),ISBLANK(M50)),"",U16),M50)</f>
        <v/>
      </c>
      <c r="V23" s="308">
        <f>V16</f>
        <v>0.99809999999999999</v>
      </c>
      <c r="W23" s="56" t="str">
        <f>IF(OR(ISBLANK(W16),ISBLANK(O50)),IF(OR(ISBLANK(W16),ISBLANK(O50)),"",W16),O50)</f>
        <v/>
      </c>
      <c r="X23" s="119">
        <v>100</v>
      </c>
      <c r="Y23" s="302" t="s">
        <v>217</v>
      </c>
      <c r="Z23" s="93" t="s">
        <v>228</v>
      </c>
    </row>
    <row r="24" spans="2:26" ht="62.25" customHeight="1">
      <c r="B24" s="105">
        <v>12</v>
      </c>
      <c r="C24" s="129" t="s">
        <v>229</v>
      </c>
      <c r="D24" s="120" t="str">
        <f>IF(ISBLANK(D17),"",D17)</f>
        <v/>
      </c>
      <c r="E24" s="56" t="str">
        <f t="shared" ref="E24:W24" si="1">IF(ISBLANK(E17),"",E17)</f>
        <v/>
      </c>
      <c r="F24" s="121" t="str">
        <f t="shared" si="1"/>
        <v/>
      </c>
      <c r="G24" s="56" t="str">
        <f t="shared" si="1"/>
        <v/>
      </c>
      <c r="H24" s="121" t="str">
        <f t="shared" si="1"/>
        <v/>
      </c>
      <c r="I24" s="308">
        <f>IF(ISBLANK(I17),"",I17)</f>
        <v>0.99909999999999999</v>
      </c>
      <c r="J24" s="121" t="str">
        <f t="shared" si="1"/>
        <v/>
      </c>
      <c r="K24" s="56" t="str">
        <f t="shared" si="1"/>
        <v/>
      </c>
      <c r="L24" s="121" t="str">
        <f t="shared" si="1"/>
        <v/>
      </c>
      <c r="M24" s="56" t="str">
        <f t="shared" si="1"/>
        <v/>
      </c>
      <c r="N24" s="121" t="str">
        <f t="shared" si="1"/>
        <v/>
      </c>
      <c r="O24" s="56" t="str">
        <f t="shared" si="1"/>
        <v/>
      </c>
      <c r="P24" s="121" t="str">
        <f t="shared" si="1"/>
        <v/>
      </c>
      <c r="Q24" s="56" t="str">
        <f>IF(ISBLANK(Q17),"",Q17)</f>
        <v/>
      </c>
      <c r="R24" s="121" t="str">
        <f t="shared" si="1"/>
        <v/>
      </c>
      <c r="S24" s="56" t="str">
        <f t="shared" si="1"/>
        <v/>
      </c>
      <c r="T24" s="56" t="str">
        <f t="shared" si="1"/>
        <v/>
      </c>
      <c r="U24" s="56" t="str">
        <f t="shared" si="1"/>
        <v/>
      </c>
      <c r="V24" s="308">
        <f t="shared" si="1"/>
        <v>0.99980000000000002</v>
      </c>
      <c r="W24" s="92" t="str">
        <f t="shared" si="1"/>
        <v/>
      </c>
      <c r="X24" s="60">
        <v>100</v>
      </c>
      <c r="Y24" s="302" t="s">
        <v>219</v>
      </c>
      <c r="Z24" s="93"/>
    </row>
    <row r="25" spans="2:26" ht="6" customHeight="1">
      <c r="C25" s="74"/>
      <c r="D25" s="107"/>
      <c r="E25" s="107"/>
      <c r="F25" s="107"/>
      <c r="G25" s="107"/>
      <c r="H25" s="107"/>
      <c r="I25" s="107"/>
      <c r="J25" s="107"/>
      <c r="K25" s="115"/>
      <c r="M25" s="51"/>
      <c r="X25" s="116"/>
    </row>
    <row r="26" spans="2:26">
      <c r="C26" s="74"/>
      <c r="D26" s="107"/>
      <c r="E26" s="107"/>
      <c r="F26" s="107"/>
      <c r="G26" s="107"/>
      <c r="H26" s="107"/>
      <c r="I26" s="107"/>
      <c r="J26" s="107"/>
      <c r="K26" s="107"/>
      <c r="M26" s="51"/>
    </row>
    <row r="27" spans="2:26" ht="22.5" customHeight="1">
      <c r="B27" s="131" t="s">
        <v>230</v>
      </c>
      <c r="C27" s="132"/>
      <c r="D27" s="132"/>
      <c r="E27" s="132"/>
      <c r="F27" s="132"/>
      <c r="G27" s="132"/>
      <c r="H27" s="132"/>
      <c r="I27" s="132"/>
      <c r="J27" s="132"/>
      <c r="K27" s="132"/>
      <c r="L27" s="133"/>
      <c r="M27" s="51"/>
    </row>
    <row r="28" spans="2:26">
      <c r="C28" s="74"/>
      <c r="D28" s="107"/>
      <c r="E28" s="107"/>
      <c r="F28" s="107"/>
      <c r="G28" s="107"/>
      <c r="H28" s="107"/>
      <c r="I28" s="107"/>
      <c r="J28" s="107"/>
      <c r="K28" s="107"/>
      <c r="M28" s="51"/>
    </row>
    <row r="29" spans="2:26">
      <c r="C29" s="74"/>
      <c r="D29" s="107"/>
      <c r="E29" s="107"/>
      <c r="F29" s="134" t="s">
        <v>231</v>
      </c>
      <c r="G29" s="107"/>
      <c r="H29" s="107"/>
      <c r="I29" s="107"/>
      <c r="J29" s="107"/>
      <c r="K29" s="107"/>
      <c r="M29" s="51"/>
    </row>
    <row r="30" spans="2:26">
      <c r="C30" s="74"/>
      <c r="D30" s="107"/>
      <c r="E30" s="107"/>
      <c r="F30" s="108" t="s">
        <v>232</v>
      </c>
      <c r="G30" s="107"/>
      <c r="H30" s="107"/>
      <c r="I30" s="107"/>
      <c r="J30" s="107"/>
      <c r="K30" s="107"/>
      <c r="M30" s="51"/>
    </row>
    <row r="31" spans="2:26">
      <c r="C31" s="74"/>
      <c r="D31" s="107"/>
      <c r="E31" s="107"/>
      <c r="F31" s="109" t="s">
        <v>233</v>
      </c>
      <c r="G31" s="107"/>
      <c r="H31" s="107"/>
      <c r="I31" s="107"/>
      <c r="J31" s="107"/>
      <c r="K31" s="107"/>
      <c r="M31" s="51"/>
    </row>
    <row r="32" spans="2:26">
      <c r="C32" s="74"/>
      <c r="D32" s="107"/>
      <c r="E32" s="107"/>
      <c r="F32" s="109" t="s">
        <v>234</v>
      </c>
      <c r="G32" s="107"/>
      <c r="H32" s="107"/>
      <c r="I32" s="107"/>
      <c r="J32" s="107"/>
      <c r="K32" s="107"/>
      <c r="M32" s="51"/>
    </row>
    <row r="33" spans="2:19">
      <c r="C33" s="74"/>
      <c r="D33" s="107"/>
      <c r="E33" s="107"/>
      <c r="F33" s="109" t="s">
        <v>235</v>
      </c>
      <c r="G33" s="107"/>
      <c r="H33" s="107"/>
      <c r="I33" s="107"/>
      <c r="J33" s="107"/>
      <c r="K33" s="107"/>
      <c r="M33" s="51"/>
    </row>
    <row r="34" spans="2:19">
      <c r="C34" s="74"/>
      <c r="D34" s="107"/>
      <c r="E34" s="107"/>
      <c r="F34" s="107" t="s">
        <v>236</v>
      </c>
      <c r="G34" s="107"/>
      <c r="H34" s="107"/>
      <c r="I34" s="107"/>
      <c r="J34" s="107"/>
      <c r="K34" s="107"/>
      <c r="M34" s="51"/>
    </row>
    <row r="35" spans="2:19">
      <c r="C35" s="74"/>
      <c r="D35" s="107"/>
      <c r="E35" s="107"/>
      <c r="F35" s="107"/>
      <c r="G35" s="107"/>
      <c r="H35" s="107"/>
      <c r="I35" s="107"/>
      <c r="J35" s="107"/>
      <c r="K35" s="107"/>
      <c r="M35" s="51"/>
    </row>
    <row r="36" spans="2:19">
      <c r="C36" s="74"/>
      <c r="D36" s="107"/>
      <c r="E36" s="107"/>
      <c r="F36" s="107"/>
      <c r="G36" s="107"/>
      <c r="H36" s="107"/>
      <c r="I36" s="107"/>
      <c r="J36" s="107"/>
      <c r="K36" s="107"/>
      <c r="M36" s="51"/>
    </row>
    <row r="37" spans="2:19">
      <c r="C37" s="74"/>
      <c r="D37" s="107"/>
      <c r="E37" s="107"/>
      <c r="F37" s="107"/>
      <c r="G37" s="107"/>
      <c r="H37" s="107"/>
      <c r="I37" s="107"/>
      <c r="J37" s="107"/>
      <c r="K37" s="107"/>
      <c r="M37" s="51"/>
    </row>
    <row r="38" spans="2:19">
      <c r="C38" s="74"/>
      <c r="D38" s="107"/>
      <c r="E38" s="107"/>
      <c r="F38" s="107"/>
      <c r="G38" s="107"/>
      <c r="H38" s="107"/>
      <c r="I38" s="107"/>
      <c r="J38" s="107"/>
      <c r="K38" s="107"/>
      <c r="M38" s="51"/>
    </row>
    <row r="39" spans="2:19">
      <c r="C39" s="74"/>
      <c r="D39" s="107"/>
      <c r="E39" s="107"/>
      <c r="F39" s="107"/>
      <c r="G39" s="107"/>
      <c r="H39" s="107"/>
      <c r="I39" s="107"/>
      <c r="J39" s="107"/>
      <c r="K39" s="107"/>
      <c r="M39" s="51"/>
    </row>
    <row r="40" spans="2:19">
      <c r="C40" s="74"/>
      <c r="D40" s="107"/>
      <c r="E40" s="107"/>
      <c r="F40" s="107"/>
      <c r="G40" s="107"/>
      <c r="H40" s="107"/>
      <c r="I40" s="107"/>
      <c r="J40" s="107"/>
      <c r="K40" s="107"/>
      <c r="M40" s="51"/>
    </row>
    <row r="41" spans="2:19">
      <c r="C41" s="74"/>
      <c r="D41" s="107"/>
      <c r="E41" s="107"/>
      <c r="F41" s="107"/>
      <c r="G41" s="107"/>
      <c r="H41" s="107"/>
      <c r="I41" s="107"/>
      <c r="J41" s="107"/>
      <c r="K41" s="107"/>
      <c r="M41" s="51"/>
    </row>
    <row r="42" spans="2:19">
      <c r="C42" s="74"/>
      <c r="D42" s="107"/>
      <c r="E42" s="107"/>
      <c r="F42" s="107"/>
      <c r="G42" s="107"/>
      <c r="H42" s="107"/>
      <c r="I42" s="107"/>
      <c r="J42" s="107"/>
      <c r="K42" s="107"/>
      <c r="M42" s="51"/>
    </row>
    <row r="43" spans="2:19">
      <c r="C43" s="74"/>
      <c r="D43" s="107"/>
      <c r="E43" s="107"/>
      <c r="F43" s="107"/>
      <c r="G43" s="107"/>
      <c r="H43" s="107"/>
      <c r="I43" s="107"/>
      <c r="J43" s="107"/>
      <c r="K43" s="107"/>
      <c r="M43" s="51"/>
    </row>
    <row r="44" spans="2:19">
      <c r="C44" s="74"/>
      <c r="D44" s="107"/>
      <c r="E44" s="107"/>
      <c r="F44" s="107"/>
      <c r="G44" s="107"/>
      <c r="H44" s="107"/>
      <c r="I44" s="107"/>
      <c r="J44" s="107"/>
      <c r="K44" s="107"/>
      <c r="M44" s="51"/>
    </row>
    <row r="45" spans="2:19" ht="15.6" customHeight="1">
      <c r="B45" s="75" t="s">
        <v>237</v>
      </c>
      <c r="C45" s="74"/>
      <c r="D45" s="107"/>
      <c r="E45" s="107"/>
      <c r="F45" s="107"/>
      <c r="G45" s="107"/>
      <c r="H45" s="107"/>
      <c r="I45" s="107"/>
      <c r="J45" s="107"/>
      <c r="K45" s="107"/>
      <c r="M45" s="51"/>
    </row>
    <row r="46" spans="2:19" ht="12.75" customHeight="1">
      <c r="B46" s="76"/>
      <c r="C46" s="74"/>
      <c r="D46" s="107"/>
      <c r="E46" s="107"/>
      <c r="F46" s="107"/>
      <c r="G46" s="107"/>
      <c r="H46" s="107"/>
      <c r="I46" s="107"/>
      <c r="J46" s="107"/>
      <c r="K46" s="107"/>
      <c r="M46" s="51"/>
    </row>
    <row r="47" spans="2:19" ht="23.25" customHeight="1">
      <c r="B47" s="135" t="s">
        <v>238</v>
      </c>
      <c r="C47" s="132"/>
      <c r="D47" s="132"/>
      <c r="E47" s="132"/>
      <c r="F47" s="132"/>
      <c r="G47" s="132"/>
      <c r="H47" s="132"/>
      <c r="I47" s="132"/>
      <c r="J47" s="132"/>
      <c r="K47" s="132"/>
      <c r="L47" s="132"/>
      <c r="M47" s="132"/>
      <c r="N47" s="132"/>
      <c r="O47" s="132"/>
      <c r="P47" s="132"/>
      <c r="Q47" s="364"/>
      <c r="R47" s="364"/>
      <c r="S47" s="365"/>
    </row>
    <row r="48" spans="2:19" ht="18.75" customHeight="1">
      <c r="B48" s="136" t="s">
        <v>198</v>
      </c>
      <c r="C48" s="110" t="s">
        <v>65</v>
      </c>
      <c r="D48" s="137" t="s">
        <v>199</v>
      </c>
      <c r="E48" s="138">
        <v>2013</v>
      </c>
      <c r="F48" s="139">
        <v>2014</v>
      </c>
      <c r="G48" s="140">
        <v>2015</v>
      </c>
      <c r="H48" s="139">
        <v>2016</v>
      </c>
      <c r="I48" s="139">
        <v>2017</v>
      </c>
      <c r="J48" s="138">
        <v>2018</v>
      </c>
      <c r="K48" s="139">
        <v>2019</v>
      </c>
      <c r="L48" s="138">
        <v>2020</v>
      </c>
      <c r="M48" s="139">
        <v>2021</v>
      </c>
      <c r="N48" s="138">
        <v>2022</v>
      </c>
      <c r="O48" s="139">
        <v>2023</v>
      </c>
      <c r="P48" s="41">
        <v>2024</v>
      </c>
      <c r="Q48" s="361" t="s">
        <v>239</v>
      </c>
      <c r="R48" s="362"/>
      <c r="S48" s="363"/>
    </row>
    <row r="49" spans="2:19" ht="15.75" customHeight="1">
      <c r="B49" s="128" t="s">
        <v>240</v>
      </c>
      <c r="C49" s="103"/>
      <c r="D49" s="103"/>
      <c r="E49" s="103"/>
      <c r="F49" s="103"/>
      <c r="G49" s="103"/>
      <c r="H49" s="103"/>
      <c r="I49" s="103"/>
      <c r="J49" s="103"/>
      <c r="K49" s="103"/>
      <c r="L49" s="103"/>
      <c r="M49" s="103"/>
      <c r="N49" s="103"/>
      <c r="O49" s="103"/>
      <c r="P49" s="103"/>
      <c r="Q49" s="359"/>
      <c r="R49" s="359"/>
      <c r="S49" s="360"/>
    </row>
    <row r="50" spans="2:19" ht="156" customHeight="1">
      <c r="B50" s="105">
        <v>13</v>
      </c>
      <c r="C50" s="130" t="s">
        <v>241</v>
      </c>
      <c r="D50" s="43"/>
      <c r="E50" s="44"/>
      <c r="F50" s="45"/>
      <c r="G50" s="46"/>
      <c r="H50" s="45"/>
      <c r="I50" s="45">
        <v>98.8</v>
      </c>
      <c r="J50" s="44"/>
      <c r="K50" s="44"/>
      <c r="L50" s="44"/>
      <c r="M50" s="44"/>
      <c r="N50" s="44"/>
      <c r="O50" s="44"/>
      <c r="P50" s="47"/>
      <c r="Q50" s="352" t="s">
        <v>242</v>
      </c>
      <c r="R50" s="353"/>
      <c r="S50" s="354"/>
    </row>
    <row r="51" spans="2:19" ht="15.75" customHeight="1">
      <c r="B51" s="77" t="s">
        <v>243</v>
      </c>
      <c r="C51" s="42"/>
      <c r="D51" s="42"/>
      <c r="E51" s="42"/>
      <c r="F51" s="42"/>
      <c r="G51" s="42"/>
      <c r="H51" s="42"/>
      <c r="I51" s="42"/>
      <c r="J51" s="42"/>
      <c r="K51" s="42"/>
      <c r="L51" s="42"/>
      <c r="M51" s="42"/>
      <c r="N51" s="42"/>
      <c r="O51" s="42"/>
      <c r="P51" s="42"/>
      <c r="Q51" s="350"/>
      <c r="R51" s="350"/>
      <c r="S51" s="351"/>
    </row>
    <row r="52" spans="2:19" ht="106.2" customHeight="1">
      <c r="B52" s="105">
        <v>14</v>
      </c>
      <c r="C52" s="129" t="s">
        <v>221</v>
      </c>
      <c r="D52" s="48"/>
      <c r="E52" s="49">
        <v>7508</v>
      </c>
      <c r="F52" s="50">
        <v>7407</v>
      </c>
      <c r="G52" s="52">
        <v>7498</v>
      </c>
      <c r="H52" s="50">
        <v>7526</v>
      </c>
      <c r="I52" s="50">
        <v>7524</v>
      </c>
      <c r="J52" s="49">
        <v>7523</v>
      </c>
      <c r="K52" s="49">
        <v>7517</v>
      </c>
      <c r="L52" s="49">
        <v>7490</v>
      </c>
      <c r="M52" s="49">
        <v>7337</v>
      </c>
      <c r="N52" s="49">
        <v>7197</v>
      </c>
      <c r="O52" s="49">
        <v>6875</v>
      </c>
      <c r="P52" s="53">
        <v>6554</v>
      </c>
      <c r="Q52" s="352" t="s">
        <v>244</v>
      </c>
      <c r="R52" s="353"/>
      <c r="S52" s="354"/>
    </row>
    <row r="53" spans="2:19" ht="90.6" customHeight="1">
      <c r="B53" s="105">
        <v>15</v>
      </c>
      <c r="C53" s="106" t="s">
        <v>245</v>
      </c>
      <c r="D53" s="48"/>
      <c r="E53" s="49">
        <v>36383</v>
      </c>
      <c r="F53" s="50">
        <v>37098</v>
      </c>
      <c r="G53" s="52">
        <v>37666</v>
      </c>
      <c r="H53" s="50">
        <v>38100</v>
      </c>
      <c r="I53" s="50">
        <v>38414</v>
      </c>
      <c r="J53" s="49">
        <v>38636</v>
      </c>
      <c r="K53" s="49">
        <v>38688</v>
      </c>
      <c r="L53" s="49">
        <v>38454</v>
      </c>
      <c r="M53" s="49">
        <v>38014</v>
      </c>
      <c r="N53" s="49">
        <v>37300</v>
      </c>
      <c r="O53" s="49">
        <v>36264</v>
      </c>
      <c r="P53" s="53">
        <v>35060</v>
      </c>
      <c r="Q53" s="352" t="s">
        <v>246</v>
      </c>
      <c r="R53" s="353"/>
      <c r="S53" s="354"/>
    </row>
    <row r="54" spans="2:19" ht="104.7" customHeight="1">
      <c r="B54" s="105">
        <v>16</v>
      </c>
      <c r="C54" s="129" t="s">
        <v>178</v>
      </c>
      <c r="D54" s="48"/>
      <c r="E54" s="49">
        <v>400728</v>
      </c>
      <c r="F54" s="50">
        <v>416738</v>
      </c>
      <c r="G54" s="52">
        <v>435582</v>
      </c>
      <c r="H54" s="50">
        <v>454252</v>
      </c>
      <c r="I54" s="50">
        <v>472442</v>
      </c>
      <c r="J54" s="49">
        <v>489758</v>
      </c>
      <c r="K54" s="49">
        <v>504508</v>
      </c>
      <c r="L54" s="49">
        <v>514438</v>
      </c>
      <c r="M54" s="49">
        <v>521457</v>
      </c>
      <c r="N54" s="49">
        <v>523787</v>
      </c>
      <c r="O54" s="49">
        <v>521021</v>
      </c>
      <c r="P54" s="53">
        <v>517887</v>
      </c>
      <c r="Q54" s="352" t="s">
        <v>247</v>
      </c>
      <c r="R54" s="353"/>
      <c r="S54" s="354"/>
    </row>
    <row r="55" spans="2:19">
      <c r="C55" s="74"/>
      <c r="D55" s="107"/>
      <c r="E55" s="107"/>
      <c r="F55" s="107"/>
      <c r="G55" s="107"/>
      <c r="H55" s="107"/>
      <c r="I55" s="107"/>
      <c r="J55" s="107"/>
      <c r="K55" s="107"/>
    </row>
    <row r="56" spans="2:19" ht="15.6" customHeight="1">
      <c r="B56" s="358" t="s">
        <v>248</v>
      </c>
      <c r="C56" s="358"/>
      <c r="D56" s="358"/>
      <c r="E56" s="358"/>
      <c r="F56" s="358"/>
      <c r="G56" s="358"/>
      <c r="H56" s="358"/>
      <c r="I56" s="358"/>
      <c r="J56" s="358"/>
    </row>
    <row r="57" spans="2:19" ht="72" customHeight="1">
      <c r="B57" s="355" t="s">
        <v>249</v>
      </c>
      <c r="C57" s="356"/>
      <c r="D57" s="356"/>
      <c r="E57" s="356"/>
      <c r="F57" s="356"/>
      <c r="G57" s="356"/>
      <c r="H57" s="356"/>
      <c r="I57" s="356"/>
      <c r="J57" s="356"/>
      <c r="K57" s="356"/>
      <c r="L57" s="357"/>
    </row>
  </sheetData>
  <sheetProtection algorithmName="SHA-512" hashValue="H59rBGkFUwx+aUFH7DjIXIdOGIro3sZX56nzFASzcaerp3HEy5p6lpiDDYdOWhymSqL4moQHAE7M7r1T9D1K8A==" saltValue="dNqwfvgy3IvwUdIQxxQKOw==" spinCount="100000" sheet="1" formatCells="0" formatColumns="0" formatRows="0" insertColumns="0" insertRows="0" insertHyperlinks="0"/>
  <mergeCells count="21">
    <mergeCell ref="D7:E7"/>
    <mergeCell ref="Q49:S49"/>
    <mergeCell ref="Q48:S48"/>
    <mergeCell ref="Q47:S47"/>
    <mergeCell ref="Q50:S50"/>
    <mergeCell ref="Q52:S52"/>
    <mergeCell ref="B57:L57"/>
    <mergeCell ref="Q53:S53"/>
    <mergeCell ref="Q54:S54"/>
    <mergeCell ref="B56:J56"/>
    <mergeCell ref="Q51:S51"/>
    <mergeCell ref="F7:G7"/>
    <mergeCell ref="H7:I7"/>
    <mergeCell ref="J7:K7"/>
    <mergeCell ref="L7:M7"/>
    <mergeCell ref="Y20:Z20"/>
    <mergeCell ref="N7:O7"/>
    <mergeCell ref="P7:Q7"/>
    <mergeCell ref="R7:S7"/>
    <mergeCell ref="Y7:Y8"/>
    <mergeCell ref="Z7:Z8"/>
  </mergeCells>
  <pageMargins left="0.23622047244094491" right="0.23622047244094491" top="0.74803149606299213" bottom="0.74803149606299213" header="0.31496062992125984" footer="0.31496062992125984"/>
  <pageSetup paperSize="9" scale="57" fitToHeight="0" orientation="landscape"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Z47"/>
  <sheetViews>
    <sheetView showGridLines="0" topLeftCell="A6" zoomScale="59" zoomScaleNormal="59" workbookViewId="0">
      <pane ySplit="3" topLeftCell="A9" activePane="bottomLeft" state="frozen"/>
      <selection activeCell="A6" sqref="A6"/>
      <selection pane="bottomLeft" activeCell="W13" sqref="W13"/>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6.6640625" customWidth="1"/>
    <col min="25" max="25" width="69.33203125" customWidth="1"/>
    <col min="26" max="26" width="44.5546875" customWidth="1"/>
  </cols>
  <sheetData>
    <row r="1" spans="1:26" ht="15.6" customHeight="1">
      <c r="A1" s="142"/>
      <c r="B1" s="142" t="s">
        <v>194</v>
      </c>
      <c r="C1" s="143"/>
      <c r="D1" s="100" t="s">
        <v>18</v>
      </c>
      <c r="E1" s="143"/>
      <c r="F1" s="143"/>
      <c r="G1" s="143"/>
      <c r="H1" s="143"/>
      <c r="I1" s="143"/>
      <c r="J1" s="143"/>
      <c r="K1" s="143"/>
      <c r="L1" s="143"/>
      <c r="M1" s="143"/>
      <c r="N1" s="143"/>
      <c r="O1" s="143"/>
      <c r="P1" s="143"/>
      <c r="Q1" s="143"/>
      <c r="R1" s="143"/>
      <c r="S1" s="143"/>
      <c r="T1" s="143"/>
      <c r="U1" s="143"/>
      <c r="V1" s="143"/>
      <c r="W1" s="143"/>
      <c r="X1" s="143"/>
      <c r="Y1" s="143"/>
      <c r="Z1" s="143"/>
    </row>
    <row r="2" spans="1:26" ht="15.6" customHeight="1">
      <c r="A2" s="142"/>
      <c r="B2" s="142" t="s">
        <v>195</v>
      </c>
      <c r="C2" s="143"/>
      <c r="D2" s="101" t="s">
        <v>19</v>
      </c>
      <c r="E2" s="143"/>
      <c r="F2" s="143"/>
      <c r="G2" s="143"/>
      <c r="H2" s="143"/>
      <c r="I2" s="143"/>
      <c r="J2" s="143"/>
      <c r="K2" s="143"/>
      <c r="L2" s="143"/>
      <c r="M2" s="143"/>
      <c r="N2" s="143"/>
      <c r="O2" s="143"/>
      <c r="P2" s="143"/>
      <c r="Q2" s="143"/>
      <c r="R2" s="143"/>
      <c r="S2" s="143"/>
      <c r="T2" s="143"/>
      <c r="U2" s="143"/>
      <c r="V2" s="143"/>
      <c r="W2" s="143"/>
      <c r="X2" s="143"/>
      <c r="Y2" s="143"/>
      <c r="Z2" s="143"/>
    </row>
    <row r="3" spans="1:26">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row>
    <row r="4" spans="1:26">
      <c r="A4" s="143"/>
      <c r="B4" s="143"/>
      <c r="C4" s="143"/>
      <c r="D4" s="63" t="s">
        <v>196</v>
      </c>
      <c r="E4" s="64"/>
      <c r="F4" s="64"/>
      <c r="G4" s="143"/>
      <c r="H4" s="143"/>
      <c r="I4" s="143"/>
      <c r="J4" s="143"/>
      <c r="K4" s="143"/>
      <c r="L4" s="143"/>
      <c r="M4" s="143"/>
      <c r="N4" s="143"/>
      <c r="O4" s="143"/>
      <c r="P4" s="143"/>
      <c r="Q4" s="143"/>
      <c r="R4" s="143"/>
      <c r="S4" s="143"/>
      <c r="T4" s="143"/>
      <c r="U4" s="143"/>
      <c r="V4" s="143"/>
      <c r="W4" s="143"/>
      <c r="X4" s="143"/>
      <c r="Y4" s="143"/>
      <c r="Z4" s="143"/>
    </row>
    <row r="5" spans="1:26" ht="21" customHeight="1">
      <c r="A5" s="144"/>
      <c r="B5" s="7" t="s">
        <v>250</v>
      </c>
      <c r="C5" s="8"/>
      <c r="D5" s="8"/>
      <c r="E5" s="40"/>
      <c r="F5" s="8"/>
      <c r="G5" s="8"/>
      <c r="H5" s="8"/>
      <c r="I5" s="8"/>
      <c r="J5" s="8"/>
      <c r="K5" s="8"/>
      <c r="L5" s="8"/>
      <c r="M5" s="8"/>
      <c r="N5" s="144"/>
      <c r="O5" s="144"/>
      <c r="P5" s="144"/>
      <c r="Q5" s="144"/>
      <c r="R5" s="144"/>
      <c r="S5" s="144"/>
      <c r="T5" s="144"/>
      <c r="U5" s="144"/>
      <c r="V5" s="144"/>
      <c r="W5" s="144"/>
      <c r="X5" s="144"/>
      <c r="Y5" s="144"/>
      <c r="Z5" s="144"/>
    </row>
    <row r="6" spans="1:26" ht="21" customHeight="1">
      <c r="A6" s="143"/>
      <c r="B6" s="143"/>
      <c r="C6" s="143"/>
      <c r="D6" s="143"/>
      <c r="E6" s="143"/>
      <c r="F6" s="143"/>
      <c r="G6" s="143"/>
      <c r="H6" s="143"/>
      <c r="I6" s="143"/>
      <c r="J6" s="143"/>
      <c r="K6" s="145"/>
      <c r="L6" s="143"/>
      <c r="M6" s="143"/>
      <c r="N6" s="143"/>
      <c r="O6" s="143"/>
      <c r="P6" s="143"/>
      <c r="Q6" s="143"/>
      <c r="R6" s="143"/>
      <c r="S6" s="143"/>
      <c r="T6" s="143"/>
      <c r="U6" s="143"/>
      <c r="V6" s="143"/>
      <c r="W6" s="143"/>
      <c r="X6" s="143"/>
      <c r="Y6" s="143"/>
      <c r="Z6" s="143"/>
    </row>
    <row r="7" spans="1:26" ht="18" customHeight="1">
      <c r="A7" s="143"/>
      <c r="B7" s="98" t="s">
        <v>198</v>
      </c>
      <c r="C7" s="123" t="s">
        <v>65</v>
      </c>
      <c r="D7" s="345" t="s">
        <v>199</v>
      </c>
      <c r="E7" s="376"/>
      <c r="F7" s="345">
        <v>2013</v>
      </c>
      <c r="G7" s="376"/>
      <c r="H7" s="345">
        <v>2014</v>
      </c>
      <c r="I7" s="376"/>
      <c r="J7" s="345">
        <v>2015</v>
      </c>
      <c r="K7" s="376"/>
      <c r="L7" s="345">
        <v>2016</v>
      </c>
      <c r="M7" s="376"/>
      <c r="N7" s="345">
        <v>2017</v>
      </c>
      <c r="O7" s="376"/>
      <c r="P7" s="345">
        <v>2018</v>
      </c>
      <c r="Q7" s="376"/>
      <c r="R7" s="345">
        <v>2019</v>
      </c>
      <c r="S7" s="376"/>
      <c r="T7" s="124">
        <v>2020</v>
      </c>
      <c r="U7" s="124">
        <v>2021</v>
      </c>
      <c r="V7" s="124">
        <v>2022</v>
      </c>
      <c r="W7" s="146">
        <v>2023</v>
      </c>
      <c r="X7" s="286">
        <v>2024</v>
      </c>
      <c r="Y7" s="367" t="s">
        <v>251</v>
      </c>
      <c r="Z7" s="369" t="s">
        <v>201</v>
      </c>
    </row>
    <row r="8" spans="1:26" ht="19.2" customHeight="1">
      <c r="A8" s="143"/>
      <c r="B8" s="99"/>
      <c r="C8" s="125"/>
      <c r="D8" s="126" t="s">
        <v>202</v>
      </c>
      <c r="E8" s="98" t="s">
        <v>203</v>
      </c>
      <c r="F8" s="126" t="s">
        <v>202</v>
      </c>
      <c r="G8" s="98" t="s">
        <v>203</v>
      </c>
      <c r="H8" s="126" t="s">
        <v>202</v>
      </c>
      <c r="I8" s="98" t="s">
        <v>203</v>
      </c>
      <c r="J8" s="126" t="s">
        <v>202</v>
      </c>
      <c r="K8" s="98" t="s">
        <v>203</v>
      </c>
      <c r="L8" s="126" t="s">
        <v>202</v>
      </c>
      <c r="M8" s="98" t="s">
        <v>203</v>
      </c>
      <c r="N8" s="126" t="s">
        <v>202</v>
      </c>
      <c r="O8" s="98" t="s">
        <v>203</v>
      </c>
      <c r="P8" s="126" t="s">
        <v>202</v>
      </c>
      <c r="Q8" s="98" t="s">
        <v>203</v>
      </c>
      <c r="R8" s="126" t="s">
        <v>202</v>
      </c>
      <c r="S8" s="98" t="s">
        <v>203</v>
      </c>
      <c r="T8" s="127"/>
      <c r="U8" s="127"/>
      <c r="V8" s="127"/>
      <c r="W8" s="147"/>
      <c r="X8" s="287"/>
      <c r="Y8" s="368"/>
      <c r="Z8" s="370"/>
    </row>
    <row r="9" spans="1:26" ht="15.6" customHeight="1">
      <c r="A9" s="143"/>
      <c r="B9" s="128" t="s">
        <v>204</v>
      </c>
      <c r="C9" s="103"/>
      <c r="D9" s="103"/>
      <c r="E9" s="103"/>
      <c r="F9" s="103"/>
      <c r="G9" s="103"/>
      <c r="H9" s="103"/>
      <c r="I9" s="103"/>
      <c r="J9" s="103"/>
      <c r="K9" s="103"/>
      <c r="L9" s="103"/>
      <c r="M9" s="103"/>
      <c r="N9" s="103"/>
      <c r="O9" s="103"/>
      <c r="P9" s="103"/>
      <c r="Q9" s="103"/>
      <c r="R9" s="103"/>
      <c r="S9" s="103"/>
      <c r="T9" s="103"/>
      <c r="U9" s="103"/>
      <c r="V9" s="103"/>
      <c r="W9" s="103"/>
      <c r="X9" s="71"/>
      <c r="Y9" s="103"/>
      <c r="Z9" s="104"/>
    </row>
    <row r="10" spans="1:26" ht="147.6" customHeight="1">
      <c r="B10" s="105">
        <v>1</v>
      </c>
      <c r="C10" s="129" t="s">
        <v>252</v>
      </c>
      <c r="D10" s="78"/>
      <c r="E10" s="163"/>
      <c r="F10" s="154">
        <v>1127</v>
      </c>
      <c r="G10" s="163">
        <v>1193</v>
      </c>
      <c r="H10" s="154">
        <v>1116</v>
      </c>
      <c r="I10" s="163">
        <v>1223</v>
      </c>
      <c r="J10" s="154">
        <v>1193</v>
      </c>
      <c r="K10" s="163">
        <v>1291</v>
      </c>
      <c r="L10" s="154">
        <v>1267</v>
      </c>
      <c r="M10" s="163">
        <v>1341</v>
      </c>
      <c r="N10" s="154">
        <v>1250</v>
      </c>
      <c r="O10" s="163">
        <v>1313</v>
      </c>
      <c r="P10" s="154">
        <v>1196</v>
      </c>
      <c r="Q10" s="163">
        <v>1301</v>
      </c>
      <c r="R10" s="154"/>
      <c r="S10" s="163">
        <v>1132</v>
      </c>
      <c r="T10" s="166">
        <v>1280</v>
      </c>
      <c r="U10" s="166">
        <v>1552</v>
      </c>
      <c r="V10" s="304">
        <v>1562</v>
      </c>
      <c r="W10" s="304">
        <v>1517</v>
      </c>
      <c r="X10" s="289"/>
      <c r="Y10" s="61" t="s">
        <v>253</v>
      </c>
      <c r="Z10" s="155" t="s">
        <v>254</v>
      </c>
    </row>
    <row r="11" spans="1:26" ht="108.75" customHeight="1">
      <c r="B11" s="105">
        <v>2</v>
      </c>
      <c r="C11" s="112" t="s">
        <v>255</v>
      </c>
      <c r="D11" s="78"/>
      <c r="E11" s="163"/>
      <c r="F11" s="154">
        <v>1127</v>
      </c>
      <c r="G11" s="163">
        <v>1193</v>
      </c>
      <c r="H11" s="154">
        <v>1116</v>
      </c>
      <c r="I11" s="163">
        <v>1223</v>
      </c>
      <c r="J11" s="154">
        <v>1193</v>
      </c>
      <c r="K11" s="163">
        <v>1291</v>
      </c>
      <c r="L11" s="154">
        <v>1267</v>
      </c>
      <c r="M11" s="163">
        <v>1341</v>
      </c>
      <c r="N11" s="154">
        <v>1250</v>
      </c>
      <c r="O11" s="163">
        <v>1313</v>
      </c>
      <c r="P11" s="154">
        <v>1196</v>
      </c>
      <c r="Q11" s="163">
        <v>1301</v>
      </c>
      <c r="R11" s="154"/>
      <c r="S11" s="163">
        <v>1132</v>
      </c>
      <c r="T11" s="166">
        <v>1280</v>
      </c>
      <c r="U11" s="166">
        <v>1552</v>
      </c>
      <c r="V11" s="304">
        <v>1562</v>
      </c>
      <c r="W11" s="304">
        <v>1517</v>
      </c>
      <c r="X11" s="289"/>
      <c r="Y11" s="61" t="s">
        <v>256</v>
      </c>
      <c r="Z11" s="155"/>
    </row>
    <row r="12" spans="1:26" ht="87" customHeight="1">
      <c r="B12" s="105">
        <v>3</v>
      </c>
      <c r="C12" s="112" t="s">
        <v>257</v>
      </c>
      <c r="D12" s="78"/>
      <c r="E12" s="163"/>
      <c r="F12" s="154"/>
      <c r="G12" s="163"/>
      <c r="H12" s="154"/>
      <c r="I12" s="163"/>
      <c r="J12" s="154"/>
      <c r="K12" s="163"/>
      <c r="L12" s="154"/>
      <c r="M12" s="163"/>
      <c r="N12" s="154"/>
      <c r="O12" s="163"/>
      <c r="P12" s="154"/>
      <c r="Q12" s="163"/>
      <c r="R12" s="154"/>
      <c r="S12" s="163"/>
      <c r="T12" s="166"/>
      <c r="U12" s="166"/>
      <c r="V12" s="166"/>
      <c r="W12" s="117"/>
      <c r="X12" s="289"/>
      <c r="Y12" s="61"/>
      <c r="Z12" s="155"/>
    </row>
    <row r="13" spans="1:26" ht="158.4" customHeight="1">
      <c r="B13" s="105">
        <v>4</v>
      </c>
      <c r="C13" s="129" t="s">
        <v>258</v>
      </c>
      <c r="D13" s="78"/>
      <c r="E13" s="163"/>
      <c r="F13" s="154">
        <v>30</v>
      </c>
      <c r="G13" s="163"/>
      <c r="H13" s="154">
        <v>20</v>
      </c>
      <c r="I13" s="163"/>
      <c r="J13" s="154">
        <v>18</v>
      </c>
      <c r="K13" s="163"/>
      <c r="L13" s="154">
        <v>120</v>
      </c>
      <c r="M13" s="163"/>
      <c r="N13" s="154">
        <v>167</v>
      </c>
      <c r="O13" s="163"/>
      <c r="P13" s="154">
        <v>55</v>
      </c>
      <c r="Q13" s="163"/>
      <c r="R13" s="154"/>
      <c r="S13" s="163"/>
      <c r="T13" s="166"/>
      <c r="U13" s="166"/>
      <c r="V13" s="166"/>
      <c r="W13" s="117"/>
      <c r="X13" s="289"/>
      <c r="Y13" s="61" t="s">
        <v>259</v>
      </c>
      <c r="Z13" s="155"/>
    </row>
    <row r="14" spans="1:26" ht="112.5" customHeight="1">
      <c r="B14" s="105">
        <v>5</v>
      </c>
      <c r="C14" s="129" t="s">
        <v>260</v>
      </c>
      <c r="D14" s="78"/>
      <c r="E14" s="163"/>
      <c r="F14" s="156">
        <v>1127</v>
      </c>
      <c r="G14" s="163">
        <v>1193</v>
      </c>
      <c r="H14" s="156">
        <v>1116</v>
      </c>
      <c r="I14" s="163">
        <v>1223</v>
      </c>
      <c r="J14" s="156">
        <v>1193</v>
      </c>
      <c r="K14" s="163">
        <v>1291</v>
      </c>
      <c r="L14" s="156">
        <v>1267</v>
      </c>
      <c r="M14" s="163">
        <v>1341</v>
      </c>
      <c r="N14" s="156">
        <v>1250</v>
      </c>
      <c r="O14" s="163">
        <v>1313</v>
      </c>
      <c r="P14" s="156">
        <v>1196</v>
      </c>
      <c r="Q14" s="163">
        <v>1301</v>
      </c>
      <c r="R14" s="156"/>
      <c r="S14" s="163">
        <v>1132</v>
      </c>
      <c r="T14" s="166">
        <v>1280</v>
      </c>
      <c r="U14" s="166">
        <v>1552</v>
      </c>
      <c r="V14" s="304">
        <v>1562</v>
      </c>
      <c r="W14" s="304">
        <v>1517</v>
      </c>
      <c r="X14" s="289"/>
      <c r="Y14" s="61" t="s">
        <v>256</v>
      </c>
      <c r="Z14" s="155"/>
    </row>
    <row r="15" spans="1:26" ht="15.6" customHeight="1">
      <c r="B15" s="128" t="s">
        <v>261</v>
      </c>
      <c r="C15" s="103"/>
      <c r="D15" s="103"/>
      <c r="E15" s="88"/>
      <c r="F15" s="103"/>
      <c r="G15" s="88"/>
      <c r="H15" s="103"/>
      <c r="I15" s="88"/>
      <c r="J15" s="103"/>
      <c r="K15" s="88"/>
      <c r="L15" s="103"/>
      <c r="M15" s="88"/>
      <c r="N15" s="103"/>
      <c r="O15" s="88"/>
      <c r="P15" s="103"/>
      <c r="Q15" s="88"/>
      <c r="R15" s="103"/>
      <c r="S15" s="88"/>
      <c r="T15" s="88"/>
      <c r="U15" s="88"/>
      <c r="V15" s="88"/>
      <c r="W15" s="88"/>
      <c r="X15" s="288"/>
      <c r="Y15" s="103"/>
      <c r="Z15" s="104"/>
    </row>
    <row r="16" spans="1:26" ht="71.25" customHeight="1" thickBot="1">
      <c r="B16" s="105">
        <v>6</v>
      </c>
      <c r="C16" s="129" t="s">
        <v>262</v>
      </c>
      <c r="D16" s="78"/>
      <c r="E16" s="163"/>
      <c r="F16" s="154"/>
      <c r="G16" s="163">
        <v>1193</v>
      </c>
      <c r="H16" s="154"/>
      <c r="I16" s="163">
        <v>1223</v>
      </c>
      <c r="J16" s="154"/>
      <c r="K16" s="163">
        <v>1291</v>
      </c>
      <c r="L16" s="154"/>
      <c r="M16" s="163">
        <v>1341</v>
      </c>
      <c r="N16" s="154"/>
      <c r="O16" s="163">
        <v>1313</v>
      </c>
      <c r="P16" s="154"/>
      <c r="Q16" s="163">
        <v>1301</v>
      </c>
      <c r="R16" s="154"/>
      <c r="S16" s="163">
        <v>1132</v>
      </c>
      <c r="T16" s="166">
        <v>1280</v>
      </c>
      <c r="U16" s="166">
        <v>1552</v>
      </c>
      <c r="V16" s="304">
        <v>1562</v>
      </c>
      <c r="W16" s="304">
        <v>1517</v>
      </c>
      <c r="X16" s="290"/>
      <c r="Y16" s="61" t="s">
        <v>263</v>
      </c>
      <c r="Z16" s="155"/>
    </row>
    <row r="17" spans="2:26" ht="15.6" customHeight="1" thickTop="1">
      <c r="B17" s="148" t="s">
        <v>223</v>
      </c>
      <c r="C17" s="149"/>
      <c r="D17" s="149"/>
      <c r="E17" s="164"/>
      <c r="F17" s="149"/>
      <c r="G17" s="164"/>
      <c r="H17" s="149"/>
      <c r="I17" s="164"/>
      <c r="J17" s="149"/>
      <c r="K17" s="164"/>
      <c r="L17" s="149"/>
      <c r="M17" s="164"/>
      <c r="N17" s="149"/>
      <c r="O17" s="164"/>
      <c r="P17" s="149"/>
      <c r="Q17" s="164"/>
      <c r="R17" s="149"/>
      <c r="S17" s="164"/>
      <c r="T17" s="164"/>
      <c r="U17" s="164"/>
      <c r="V17" s="164"/>
      <c r="W17" s="164"/>
      <c r="X17" s="157" t="s">
        <v>224</v>
      </c>
      <c r="Y17" s="158"/>
      <c r="Z17" s="159"/>
    </row>
    <row r="18" spans="2:26" ht="70.95" customHeight="1">
      <c r="B18" s="105">
        <v>7</v>
      </c>
      <c r="C18" s="129" t="s">
        <v>264</v>
      </c>
      <c r="D18" s="160" t="str">
        <f t="shared" ref="D18" si="0">IF(OR(ISBLANK(D10),ISBLANK(D16)),IF(OR(ISBLANK(D10),ISBLANK(D44)),"",100*D10/D44),100*D10/D16)</f>
        <v/>
      </c>
      <c r="E18" s="165" t="str">
        <f>IF(OR(ISBLANK(E10),ISBLANK(E16)),IF(OR(ISBLANK(E10),ISBLANK(D44)),"",100*E10/D44),100*E10/E16)</f>
        <v/>
      </c>
      <c r="F18" s="160">
        <f>IF(OR(ISBLANK(F10),ISBLANK(F16)),IF(OR(ISBLANK(F10),ISBLANK(E44)),"",100*F10/E44),100*F10/F16)</f>
        <v>101.53153153153153</v>
      </c>
      <c r="G18" s="165">
        <f>IF(OR(ISBLANK(G10),ISBLANK(G16)),IF(OR(ISBLANK(G10),ISBLANK(E44)),"",100*G10/E44),100*G10/G16)</f>
        <v>100</v>
      </c>
      <c r="H18" s="160">
        <f>IF(OR(ISBLANK(H10),ISBLANK(H16)),IF(OR(ISBLANK(H10),ISBLANK(F44)),"",100*H10/F44),100*H10/H16)</f>
        <v>100</v>
      </c>
      <c r="I18" s="165">
        <f>IF(OR(ISBLANK(I10),ISBLANK(I16)),IF(OR(ISBLANK(I10),ISBLANK(F44)),"",100*I10/F44),100*I10/I16)</f>
        <v>100</v>
      </c>
      <c r="J18" s="160">
        <f>IF(OR(ISBLANK(J10),ISBLANK(J16)),IF(OR(ISBLANK(J10),ISBLANK(G44)),"",100*J10/G44),100*J10/J16)</f>
        <v>102.22793487574978</v>
      </c>
      <c r="K18" s="165">
        <f>IF(OR(ISBLANK(K10),ISBLANK(K16)),IF(OR(ISBLANK(K10),ISBLANK(G44)),"",100*K10/G44),100*K10/K16)</f>
        <v>100</v>
      </c>
      <c r="L18" s="160">
        <f>IF(OR(ISBLANK(L10),ISBLANK(L16)),IF(OR(ISBLANK(L10),ISBLANK(H44)),"",100*L10/H44),100*L10/L16)</f>
        <v>103.25998370008151</v>
      </c>
      <c r="M18" s="165">
        <f>IF(OR(ISBLANK(M10),ISBLANK(M16)),IF(OR(ISBLANK(M10),ISBLANK(H44)),"",100*M10/H44),100*M10/M16)</f>
        <v>100</v>
      </c>
      <c r="N18" s="160">
        <f>IF(OR(ISBLANK(N10),ISBLANK(N16)),IF(OR(ISBLANK(N10),ISBLANK(I44)),"",100*N10/I44),100*N10/N16)</f>
        <v>96.227867590454196</v>
      </c>
      <c r="O18" s="165">
        <f>IF(OR(ISBLANK(O10),ISBLANK(O16)),IF(OR(ISBLANK(O10),ISBLANK(I44)),"",100*O10/I44),100*O10/O16)</f>
        <v>100</v>
      </c>
      <c r="P18" s="160">
        <f>IF(OR(ISBLANK(P10),ISBLANK(P16)),IF(OR(ISBLANK(P10),ISBLANK(J44)),"",100*P10/J44),100*P10/P16)</f>
        <v>87.299270072992698</v>
      </c>
      <c r="Q18" s="165">
        <f>IF(OR(ISBLANK(Q10),ISBLANK(Q16)),IF(OR(ISBLANK(Q10),ISBLANK(J44)),"",100*Q10/J44),100*Q10/Q16)</f>
        <v>100</v>
      </c>
      <c r="R18" s="160" t="str">
        <f>IF(OR(ISBLANK(R10),ISBLANK(R16)),IF(OR(ISBLANK(R10),ISBLANK(K44)),"",100*R10/K44),100*R10/R16)</f>
        <v/>
      </c>
      <c r="S18" s="165">
        <f>IF(OR(ISBLANK(S10),ISBLANK(S16)),IF(OR(ISBLANK(S10),ISBLANK(K44)),"",100*S10/K44),100*S10/S16)</f>
        <v>100</v>
      </c>
      <c r="T18" s="56">
        <f>IF(OR(ISBLANK(T10),ISBLANK(T16)),IF(OR(ISBLANK(T10),ISBLANK(L44)),"",100*T10/L44),100*T10/T16)</f>
        <v>100</v>
      </c>
      <c r="U18" s="56">
        <f>IF(OR(ISBLANK(U10),ISBLANK(U16)),IF(OR(ISBLANK(U10),ISBLANK(M44)),"",100*U10/M44),100*U10/U16)</f>
        <v>100</v>
      </c>
      <c r="V18" s="56">
        <f>IF(OR(ISBLANK(V10),ISBLANK(V16)),IF(OR(ISBLANK(V10),ISBLANK(N44)),"",100*V10/N44),100*V10/V16)</f>
        <v>100</v>
      </c>
      <c r="W18" s="91">
        <f>IF(OR(ISBLANK(W10),ISBLANK(W16)),IF(OR(ISBLANK(W10),ISBLANK(O44)),"",100*W10/O44),100*W10/W16)</f>
        <v>100</v>
      </c>
      <c r="X18" s="119">
        <v>100</v>
      </c>
      <c r="Y18" s="61"/>
      <c r="Z18" s="161"/>
    </row>
    <row r="19" spans="2:26" ht="212.25" customHeight="1" thickBot="1">
      <c r="B19" s="105">
        <v>8</v>
      </c>
      <c r="C19" s="129" t="s">
        <v>265</v>
      </c>
      <c r="D19" s="160" t="str">
        <f t="shared" ref="D19:W19" si="1">IF(OR(ISBLANK(D10),ISBLANK(D14)),"",100*D14/D10)</f>
        <v/>
      </c>
      <c r="E19" s="165" t="str">
        <f t="shared" si="1"/>
        <v/>
      </c>
      <c r="F19" s="160">
        <f t="shared" si="1"/>
        <v>100</v>
      </c>
      <c r="G19" s="165">
        <f t="shared" si="1"/>
        <v>100</v>
      </c>
      <c r="H19" s="160">
        <f t="shared" si="1"/>
        <v>100</v>
      </c>
      <c r="I19" s="165">
        <f t="shared" si="1"/>
        <v>100</v>
      </c>
      <c r="J19" s="160">
        <f t="shared" si="1"/>
        <v>100</v>
      </c>
      <c r="K19" s="165">
        <f t="shared" si="1"/>
        <v>100</v>
      </c>
      <c r="L19" s="160">
        <f t="shared" si="1"/>
        <v>100</v>
      </c>
      <c r="M19" s="165">
        <f t="shared" si="1"/>
        <v>100</v>
      </c>
      <c r="N19" s="160">
        <f t="shared" si="1"/>
        <v>100</v>
      </c>
      <c r="O19" s="165">
        <f t="shared" si="1"/>
        <v>100</v>
      </c>
      <c r="P19" s="160">
        <f t="shared" si="1"/>
        <v>100</v>
      </c>
      <c r="Q19" s="165">
        <f t="shared" si="1"/>
        <v>100</v>
      </c>
      <c r="R19" s="160" t="str">
        <f t="shared" si="1"/>
        <v/>
      </c>
      <c r="S19" s="165">
        <f t="shared" si="1"/>
        <v>100</v>
      </c>
      <c r="T19" s="165">
        <f t="shared" si="1"/>
        <v>100</v>
      </c>
      <c r="U19" s="165">
        <f t="shared" si="1"/>
        <v>100</v>
      </c>
      <c r="V19" s="165">
        <f t="shared" si="1"/>
        <v>100</v>
      </c>
      <c r="W19" s="165">
        <f t="shared" si="1"/>
        <v>100</v>
      </c>
      <c r="X19" s="141">
        <v>100</v>
      </c>
      <c r="Y19" s="61" t="s">
        <v>266</v>
      </c>
      <c r="Z19" s="161"/>
    </row>
    <row r="20" spans="2:26" ht="6" customHeight="1" thickTop="1">
      <c r="B20" s="143"/>
      <c r="C20" s="150"/>
      <c r="D20" s="107"/>
      <c r="E20" s="107"/>
      <c r="F20" s="107"/>
      <c r="G20" s="107"/>
      <c r="H20" s="107"/>
      <c r="I20" s="107"/>
      <c r="J20" s="107"/>
      <c r="K20" s="115"/>
      <c r="L20" s="51"/>
      <c r="M20" s="143"/>
      <c r="N20" s="143"/>
      <c r="O20" s="143"/>
      <c r="P20" s="143"/>
      <c r="Q20" s="143"/>
      <c r="R20" s="143"/>
      <c r="S20" s="143"/>
      <c r="T20" s="143"/>
      <c r="U20" s="143"/>
      <c r="V20" s="143"/>
      <c r="W20" s="143"/>
      <c r="X20" s="116"/>
      <c r="Y20" s="143"/>
      <c r="Z20" s="143"/>
    </row>
    <row r="21" spans="2:26" ht="12.75" customHeight="1">
      <c r="B21" s="143"/>
      <c r="C21" s="150"/>
      <c r="D21" s="107"/>
      <c r="E21" s="107"/>
      <c r="F21" s="107"/>
      <c r="G21" s="107"/>
      <c r="H21" s="107"/>
      <c r="I21" s="107"/>
      <c r="J21" s="107"/>
      <c r="K21" s="107"/>
      <c r="L21" s="51"/>
      <c r="M21" s="143"/>
      <c r="N21" s="143"/>
      <c r="O21" s="143"/>
      <c r="P21" s="143"/>
      <c r="Q21" s="143"/>
      <c r="R21" s="143"/>
      <c r="S21" s="143"/>
      <c r="T21" s="143"/>
      <c r="U21" s="143"/>
      <c r="V21" s="143"/>
      <c r="W21" s="143"/>
      <c r="X21" s="143"/>
      <c r="Y21" s="143"/>
      <c r="Z21" s="143"/>
    </row>
    <row r="22" spans="2:26" ht="23.25" customHeight="1">
      <c r="B22" s="131" t="s">
        <v>267</v>
      </c>
      <c r="C22" s="132"/>
      <c r="D22" s="132"/>
      <c r="E22" s="132"/>
      <c r="F22" s="132"/>
      <c r="G22" s="132"/>
      <c r="H22" s="132"/>
      <c r="I22" s="132"/>
      <c r="J22" s="132"/>
      <c r="K22" s="132"/>
      <c r="L22" s="162"/>
      <c r="M22" s="143"/>
      <c r="N22" s="143"/>
      <c r="O22" s="143"/>
      <c r="P22" s="143"/>
      <c r="Q22" s="143"/>
      <c r="R22" s="143"/>
      <c r="S22" s="143"/>
      <c r="T22" s="143"/>
      <c r="U22" s="143"/>
      <c r="V22" s="143"/>
      <c r="W22" s="143"/>
      <c r="X22" s="143"/>
      <c r="Y22" s="143"/>
      <c r="Z22" s="143"/>
    </row>
    <row r="23" spans="2:26" ht="15" customHeight="1">
      <c r="B23" s="143"/>
      <c r="C23" s="150"/>
      <c r="D23" s="107"/>
      <c r="E23" s="107"/>
      <c r="F23" s="107"/>
      <c r="G23" s="107"/>
      <c r="H23" s="107"/>
      <c r="I23" s="107"/>
      <c r="J23" s="107"/>
      <c r="K23" s="107"/>
      <c r="L23" s="51"/>
      <c r="M23" s="143"/>
      <c r="N23" s="143"/>
      <c r="O23" s="143"/>
      <c r="P23" s="143"/>
      <c r="Q23" s="143"/>
      <c r="R23" s="143"/>
      <c r="S23" s="143"/>
      <c r="T23" s="143"/>
      <c r="U23" s="143"/>
      <c r="V23" s="143"/>
      <c r="W23" s="143"/>
      <c r="X23" s="143"/>
      <c r="Y23" s="143"/>
      <c r="Z23" s="143"/>
    </row>
    <row r="24" spans="2:26" ht="15" customHeight="1">
      <c r="B24" s="143"/>
      <c r="C24" s="150"/>
      <c r="D24" s="107"/>
      <c r="E24" s="107"/>
      <c r="F24" s="134" t="s">
        <v>268</v>
      </c>
      <c r="G24" s="107"/>
      <c r="H24" s="107"/>
      <c r="I24" s="107"/>
      <c r="J24" s="107"/>
      <c r="K24" s="107"/>
      <c r="L24" s="51"/>
      <c r="M24" s="143"/>
      <c r="N24" s="143"/>
      <c r="O24" s="143"/>
      <c r="P24" s="143"/>
      <c r="Q24" s="143"/>
      <c r="R24" s="143"/>
      <c r="S24" s="143"/>
      <c r="T24" s="143"/>
      <c r="U24" s="143"/>
      <c r="V24" s="143"/>
      <c r="W24" s="143"/>
      <c r="X24" s="143"/>
      <c r="Y24" s="143"/>
      <c r="Z24" s="143"/>
    </row>
    <row r="25" spans="2:26" ht="15" customHeight="1">
      <c r="B25" s="143"/>
      <c r="C25" s="150"/>
      <c r="D25" s="107"/>
      <c r="E25" s="107"/>
      <c r="F25" s="108" t="s">
        <v>269</v>
      </c>
      <c r="G25" s="107"/>
      <c r="H25" s="107"/>
      <c r="I25" s="107"/>
      <c r="J25" s="107"/>
      <c r="K25" s="107"/>
      <c r="L25" s="51"/>
      <c r="M25" s="143"/>
      <c r="N25" s="143"/>
      <c r="O25" s="143"/>
      <c r="P25" s="143"/>
      <c r="Q25" s="143"/>
      <c r="R25" s="143"/>
      <c r="S25" s="143"/>
      <c r="T25" s="143"/>
      <c r="U25" s="143"/>
      <c r="V25" s="143"/>
      <c r="W25" s="143"/>
      <c r="X25" s="143"/>
      <c r="Y25" s="143"/>
      <c r="Z25" s="143"/>
    </row>
    <row r="26" spans="2:26" ht="15" customHeight="1">
      <c r="B26" s="143"/>
      <c r="C26" s="150"/>
      <c r="D26" s="107"/>
      <c r="E26" s="107"/>
      <c r="F26" s="109" t="s">
        <v>270</v>
      </c>
      <c r="G26" s="107"/>
      <c r="H26" s="107"/>
      <c r="I26" s="107"/>
      <c r="J26" s="107"/>
      <c r="K26" s="107"/>
      <c r="L26" s="51"/>
      <c r="M26" s="143"/>
      <c r="N26" s="143"/>
      <c r="O26" s="143"/>
      <c r="P26" s="143"/>
      <c r="Q26" s="143"/>
      <c r="R26" s="143"/>
      <c r="S26" s="143"/>
      <c r="T26" s="143"/>
      <c r="U26" s="143"/>
      <c r="V26" s="143"/>
      <c r="W26" s="143"/>
      <c r="X26" s="143"/>
      <c r="Y26" s="143"/>
      <c r="Z26" s="143"/>
    </row>
    <row r="27" spans="2:26" ht="15" customHeight="1">
      <c r="B27" s="143"/>
      <c r="C27" s="150"/>
      <c r="D27" s="107"/>
      <c r="E27" s="107"/>
      <c r="F27" s="109" t="s">
        <v>271</v>
      </c>
      <c r="G27" s="107"/>
      <c r="H27" s="107"/>
      <c r="I27" s="107"/>
      <c r="J27" s="107"/>
      <c r="K27" s="107"/>
      <c r="L27" s="51"/>
      <c r="M27" s="143"/>
      <c r="N27" s="143"/>
      <c r="O27" s="143"/>
      <c r="P27" s="143"/>
      <c r="Q27" s="143"/>
      <c r="R27" s="143"/>
      <c r="S27" s="143"/>
      <c r="T27" s="143"/>
      <c r="U27" s="143"/>
      <c r="V27" s="143"/>
      <c r="W27" s="143"/>
      <c r="X27" s="143"/>
      <c r="Y27" s="143"/>
      <c r="Z27" s="143"/>
    </row>
    <row r="28" spans="2:26" ht="15" customHeight="1">
      <c r="B28" s="143"/>
      <c r="C28" s="150"/>
      <c r="D28" s="107"/>
      <c r="E28" s="107"/>
      <c r="F28" s="109" t="s">
        <v>272</v>
      </c>
      <c r="G28" s="107"/>
      <c r="H28" s="107"/>
      <c r="I28" s="107"/>
      <c r="J28" s="107"/>
      <c r="K28" s="107"/>
      <c r="L28" s="51"/>
      <c r="M28" s="143"/>
      <c r="N28" s="143"/>
      <c r="O28" s="143"/>
      <c r="P28" s="143"/>
      <c r="Q28" s="143"/>
      <c r="R28" s="143"/>
      <c r="S28" s="143"/>
      <c r="T28" s="143"/>
      <c r="U28" s="143"/>
      <c r="V28" s="143"/>
      <c r="W28" s="143"/>
      <c r="X28" s="143"/>
      <c r="Y28" s="143"/>
      <c r="Z28" s="143"/>
    </row>
    <row r="29" spans="2:26" ht="15" customHeight="1">
      <c r="B29" s="143"/>
      <c r="C29" s="150"/>
      <c r="D29" s="107"/>
      <c r="E29" s="107"/>
      <c r="F29" s="107" t="s">
        <v>236</v>
      </c>
      <c r="G29" s="107"/>
      <c r="H29" s="107"/>
      <c r="I29" s="107"/>
      <c r="J29" s="107"/>
      <c r="K29" s="107"/>
      <c r="L29" s="51"/>
      <c r="M29" s="143"/>
      <c r="N29" s="143"/>
      <c r="O29" s="143"/>
      <c r="P29" s="143"/>
      <c r="Q29" s="143"/>
      <c r="R29" s="143"/>
      <c r="S29" s="143"/>
      <c r="T29" s="143"/>
      <c r="U29" s="143"/>
      <c r="V29" s="143"/>
      <c r="W29" s="143"/>
      <c r="X29" s="143"/>
      <c r="Y29" s="143"/>
      <c r="Z29" s="143"/>
    </row>
    <row r="30" spans="2:26" ht="15" customHeight="1">
      <c r="B30" s="143"/>
      <c r="C30" s="150"/>
      <c r="D30" s="107"/>
      <c r="E30" s="107"/>
      <c r="F30" s="107"/>
      <c r="G30" s="107"/>
      <c r="H30" s="107"/>
      <c r="I30" s="107"/>
      <c r="J30" s="107"/>
      <c r="K30" s="107"/>
      <c r="L30" s="51"/>
      <c r="M30" s="143"/>
      <c r="N30" s="143"/>
      <c r="O30" s="143"/>
      <c r="P30" s="143"/>
      <c r="Q30" s="143"/>
      <c r="R30" s="143"/>
      <c r="S30" s="143"/>
      <c r="T30" s="143"/>
      <c r="U30" s="143"/>
      <c r="V30" s="143"/>
      <c r="W30" s="143"/>
      <c r="X30" s="143"/>
      <c r="Y30" s="143"/>
      <c r="Z30" s="143"/>
    </row>
    <row r="31" spans="2:26" ht="15" customHeight="1">
      <c r="B31" s="143"/>
      <c r="C31" s="150"/>
      <c r="D31" s="107"/>
      <c r="E31" s="107"/>
      <c r="F31" s="107"/>
      <c r="G31" s="107"/>
      <c r="H31" s="107"/>
      <c r="I31" s="107"/>
      <c r="J31" s="107"/>
      <c r="K31" s="107"/>
      <c r="L31" s="51"/>
      <c r="M31" s="143"/>
      <c r="N31" s="143"/>
      <c r="O31" s="143"/>
      <c r="P31" s="143"/>
      <c r="Q31" s="143"/>
      <c r="R31" s="143"/>
      <c r="S31" s="143"/>
      <c r="T31" s="143"/>
      <c r="U31" s="143"/>
      <c r="V31" s="143"/>
      <c r="W31" s="143"/>
      <c r="X31" s="143"/>
      <c r="Y31" s="143"/>
      <c r="Z31" s="143"/>
    </row>
    <row r="32" spans="2:26" ht="15" customHeight="1">
      <c r="B32" s="143"/>
      <c r="C32" s="150"/>
      <c r="D32" s="107"/>
      <c r="E32" s="107"/>
      <c r="F32" s="107"/>
      <c r="G32" s="107"/>
      <c r="H32" s="107"/>
      <c r="I32" s="107"/>
      <c r="J32" s="107"/>
      <c r="K32" s="107"/>
      <c r="L32" s="51"/>
      <c r="M32" s="143"/>
      <c r="N32" s="143"/>
      <c r="O32" s="143"/>
      <c r="P32" s="143"/>
      <c r="Q32" s="143"/>
      <c r="R32" s="143"/>
      <c r="S32" s="143"/>
      <c r="T32" s="143"/>
      <c r="U32" s="143"/>
      <c r="V32" s="143"/>
      <c r="W32" s="143"/>
      <c r="X32" s="143"/>
      <c r="Y32" s="143"/>
      <c r="Z32" s="143"/>
    </row>
    <row r="33" spans="2:26" ht="15" customHeight="1">
      <c r="B33" s="143"/>
      <c r="C33" s="150"/>
      <c r="D33" s="107"/>
      <c r="E33" s="107"/>
      <c r="F33" s="107"/>
      <c r="G33" s="107"/>
      <c r="H33" s="107"/>
      <c r="I33" s="107"/>
      <c r="J33" s="107"/>
      <c r="K33" s="107"/>
      <c r="L33" s="51"/>
      <c r="M33" s="143"/>
      <c r="N33" s="143"/>
      <c r="O33" s="143"/>
      <c r="P33" s="143"/>
      <c r="Q33" s="143"/>
      <c r="R33" s="143"/>
      <c r="S33" s="143"/>
      <c r="T33" s="143"/>
      <c r="U33" s="143"/>
      <c r="V33" s="143"/>
      <c r="W33" s="143"/>
      <c r="X33" s="143"/>
      <c r="Y33" s="143"/>
      <c r="Z33" s="143"/>
    </row>
    <row r="34" spans="2:26" ht="15" customHeight="1">
      <c r="B34" s="143"/>
      <c r="C34" s="150"/>
      <c r="D34" s="107"/>
      <c r="E34" s="107"/>
      <c r="F34" s="107"/>
      <c r="G34" s="107"/>
      <c r="H34" s="107"/>
      <c r="I34" s="107"/>
      <c r="J34" s="107"/>
      <c r="K34" s="107"/>
      <c r="L34" s="51"/>
      <c r="M34" s="143"/>
      <c r="N34" s="143"/>
      <c r="O34" s="143"/>
      <c r="P34" s="143"/>
      <c r="Q34" s="143"/>
      <c r="R34" s="143"/>
      <c r="S34" s="143"/>
      <c r="T34" s="143"/>
      <c r="U34" s="143"/>
      <c r="V34" s="143"/>
      <c r="W34" s="143"/>
      <c r="X34" s="143"/>
      <c r="Y34" s="143"/>
      <c r="Z34" s="143"/>
    </row>
    <row r="35" spans="2:26" ht="15" customHeight="1">
      <c r="B35" s="143"/>
      <c r="C35" s="150"/>
      <c r="D35" s="107"/>
      <c r="E35" s="107"/>
      <c r="F35" s="107"/>
      <c r="G35" s="107"/>
      <c r="H35" s="107"/>
      <c r="I35" s="107"/>
      <c r="J35" s="107"/>
      <c r="K35" s="107"/>
      <c r="L35" s="51"/>
      <c r="M35" s="143"/>
      <c r="N35" s="143"/>
      <c r="O35" s="143"/>
      <c r="P35" s="143"/>
      <c r="Q35" s="143"/>
      <c r="R35" s="143"/>
      <c r="S35" s="143"/>
      <c r="T35" s="143"/>
      <c r="U35" s="143"/>
      <c r="V35" s="143"/>
      <c r="W35" s="143"/>
      <c r="X35" s="143"/>
      <c r="Y35" s="143"/>
      <c r="Z35" s="143"/>
    </row>
    <row r="36" spans="2:26" ht="15" customHeight="1">
      <c r="B36" s="143"/>
      <c r="C36" s="150"/>
      <c r="D36" s="107"/>
      <c r="E36" s="107"/>
      <c r="F36" s="107"/>
      <c r="G36" s="107"/>
      <c r="H36" s="107"/>
      <c r="I36" s="107"/>
      <c r="J36" s="107"/>
      <c r="K36" s="107"/>
      <c r="L36" s="51"/>
      <c r="M36" s="143"/>
      <c r="N36" s="143"/>
      <c r="O36" s="143"/>
      <c r="P36" s="143"/>
      <c r="Q36" s="143"/>
      <c r="R36" s="143"/>
      <c r="S36" s="143"/>
      <c r="T36" s="143"/>
      <c r="U36" s="143"/>
      <c r="V36" s="143"/>
      <c r="W36" s="143"/>
      <c r="X36" s="143"/>
      <c r="Y36" s="143"/>
      <c r="Z36" s="143"/>
    </row>
    <row r="37" spans="2:26" ht="15" customHeight="1">
      <c r="B37" s="143"/>
      <c r="C37" s="150"/>
      <c r="D37" s="107"/>
      <c r="E37" s="107"/>
      <c r="F37" s="107"/>
      <c r="G37" s="107"/>
      <c r="H37" s="107"/>
      <c r="I37" s="107"/>
      <c r="J37" s="107"/>
      <c r="K37" s="107"/>
      <c r="L37" s="51"/>
      <c r="M37" s="143"/>
      <c r="N37" s="143"/>
      <c r="O37" s="143"/>
      <c r="P37" s="143"/>
      <c r="Q37" s="143"/>
      <c r="R37" s="143"/>
      <c r="S37" s="143"/>
      <c r="T37" s="143"/>
      <c r="U37" s="143"/>
      <c r="V37" s="143"/>
      <c r="W37" s="143"/>
      <c r="X37" s="143"/>
      <c r="Y37" s="143"/>
      <c r="Z37" s="143"/>
    </row>
    <row r="38" spans="2:26" ht="15" customHeight="1">
      <c r="B38" s="143"/>
      <c r="C38" s="150"/>
      <c r="D38" s="107"/>
      <c r="E38" s="107"/>
      <c r="F38" s="107"/>
      <c r="G38" s="107"/>
      <c r="H38" s="107"/>
      <c r="I38" s="107"/>
      <c r="J38" s="107"/>
      <c r="K38" s="107"/>
      <c r="L38" s="51"/>
      <c r="M38" s="143"/>
      <c r="N38" s="143"/>
      <c r="O38" s="143"/>
      <c r="P38" s="143"/>
      <c r="Q38" s="143"/>
      <c r="R38" s="143"/>
      <c r="S38" s="143"/>
      <c r="T38" s="143"/>
      <c r="U38" s="143"/>
      <c r="V38" s="143"/>
      <c r="W38" s="143"/>
      <c r="X38" s="143"/>
      <c r="Y38" s="143"/>
      <c r="Z38" s="143"/>
    </row>
    <row r="39" spans="2:26" ht="15" customHeight="1">
      <c r="B39" s="151" t="s">
        <v>237</v>
      </c>
      <c r="C39" s="150"/>
      <c r="D39" s="107"/>
      <c r="E39" s="107"/>
      <c r="F39" s="107"/>
      <c r="G39" s="107"/>
      <c r="H39" s="107"/>
      <c r="I39" s="107"/>
      <c r="J39" s="107"/>
      <c r="K39" s="107"/>
      <c r="L39" s="51"/>
      <c r="M39" s="143"/>
      <c r="N39" s="143"/>
      <c r="O39" s="143"/>
      <c r="P39" s="143"/>
      <c r="Q39" s="143"/>
      <c r="R39" s="143"/>
      <c r="S39" s="143"/>
      <c r="T39" s="143"/>
      <c r="U39" s="143"/>
      <c r="V39" s="143"/>
      <c r="W39" s="143"/>
      <c r="X39" s="143"/>
      <c r="Y39" s="143"/>
      <c r="Z39" s="143"/>
    </row>
    <row r="40" spans="2:26" ht="15" customHeight="1">
      <c r="B40" s="143"/>
      <c r="C40" s="150"/>
      <c r="D40" s="107"/>
      <c r="E40" s="107"/>
      <c r="F40" s="107"/>
      <c r="G40" s="107"/>
      <c r="H40" s="107"/>
      <c r="I40" s="107"/>
      <c r="J40" s="107"/>
      <c r="K40" s="107"/>
      <c r="L40" s="51"/>
      <c r="M40" s="143"/>
      <c r="N40" s="143"/>
      <c r="O40" s="143"/>
      <c r="P40" s="143"/>
      <c r="Q40" s="143"/>
      <c r="R40" s="143"/>
      <c r="S40" s="143"/>
      <c r="T40" s="143"/>
      <c r="U40" s="143"/>
      <c r="V40" s="143"/>
      <c r="W40" s="143"/>
      <c r="X40" s="143"/>
      <c r="Y40" s="143"/>
      <c r="Z40" s="143"/>
    </row>
    <row r="41" spans="2:26" ht="23.25" customHeight="1">
      <c r="B41" s="135" t="s">
        <v>238</v>
      </c>
      <c r="C41" s="132"/>
      <c r="D41" s="132"/>
      <c r="E41" s="132"/>
      <c r="F41" s="132"/>
      <c r="G41" s="132"/>
      <c r="H41" s="132"/>
      <c r="I41" s="132"/>
      <c r="J41" s="132"/>
      <c r="K41" s="132"/>
      <c r="L41" s="132"/>
      <c r="M41" s="132"/>
      <c r="N41" s="132"/>
      <c r="O41" s="132"/>
      <c r="P41" s="132"/>
      <c r="Q41" s="375"/>
      <c r="R41" s="376"/>
    </row>
    <row r="42" spans="2:26" ht="18.75" customHeight="1">
      <c r="B42" s="136" t="s">
        <v>198</v>
      </c>
      <c r="C42" s="110" t="s">
        <v>65</v>
      </c>
      <c r="D42" s="137" t="s">
        <v>199</v>
      </c>
      <c r="E42" s="138">
        <v>2013</v>
      </c>
      <c r="F42" s="139">
        <v>2014</v>
      </c>
      <c r="G42" s="140">
        <v>2015</v>
      </c>
      <c r="H42" s="139">
        <v>2016</v>
      </c>
      <c r="I42" s="139">
        <v>2017</v>
      </c>
      <c r="J42" s="138">
        <v>2018</v>
      </c>
      <c r="K42" s="138">
        <v>2019</v>
      </c>
      <c r="L42" s="138">
        <v>2020</v>
      </c>
      <c r="M42" s="138">
        <v>2021</v>
      </c>
      <c r="N42" s="138">
        <v>2022</v>
      </c>
      <c r="O42" s="138">
        <v>2023</v>
      </c>
      <c r="P42" s="41">
        <v>2024</v>
      </c>
      <c r="Q42" s="374" t="s">
        <v>273</v>
      </c>
      <c r="R42" s="374"/>
    </row>
    <row r="43" spans="2:26" ht="20.25" customHeight="1">
      <c r="B43" s="128" t="s">
        <v>274</v>
      </c>
      <c r="C43" s="153"/>
      <c r="D43" s="153"/>
      <c r="E43" s="153"/>
      <c r="F43" s="153"/>
      <c r="G43" s="153"/>
      <c r="H43" s="153"/>
      <c r="I43" s="153"/>
      <c r="J43" s="153"/>
      <c r="K43" s="153"/>
      <c r="L43" s="153"/>
      <c r="M43" s="153"/>
      <c r="N43" s="153"/>
      <c r="O43" s="153"/>
      <c r="P43" s="153"/>
      <c r="Q43" s="372"/>
      <c r="R43" s="373"/>
    </row>
    <row r="44" spans="2:26" ht="201.6" customHeight="1">
      <c r="B44" s="105">
        <v>9</v>
      </c>
      <c r="C44" s="129" t="s">
        <v>275</v>
      </c>
      <c r="D44" s="48"/>
      <c r="E44" s="49">
        <v>1110</v>
      </c>
      <c r="F44" s="50">
        <v>1116</v>
      </c>
      <c r="G44" s="52">
        <v>1167</v>
      </c>
      <c r="H44" s="50">
        <v>1227</v>
      </c>
      <c r="I44" s="50">
        <v>1299</v>
      </c>
      <c r="J44" s="49">
        <v>1370</v>
      </c>
      <c r="K44" s="49">
        <v>1432</v>
      </c>
      <c r="L44" s="49">
        <v>1542</v>
      </c>
      <c r="M44" s="49">
        <v>1573</v>
      </c>
      <c r="N44" s="49">
        <v>1466</v>
      </c>
      <c r="O44" s="49">
        <v>1477</v>
      </c>
      <c r="P44" s="53">
        <v>1490</v>
      </c>
      <c r="Q44" s="371" t="s">
        <v>276</v>
      </c>
      <c r="R44" s="371"/>
    </row>
    <row r="45" spans="2:26">
      <c r="B45" s="143"/>
      <c r="C45" s="143"/>
      <c r="D45" s="143"/>
      <c r="E45" s="143"/>
      <c r="F45" s="143"/>
      <c r="G45" s="143"/>
      <c r="H45" s="143"/>
      <c r="I45" s="143"/>
      <c r="J45" s="143"/>
      <c r="K45" s="143"/>
      <c r="L45" s="143"/>
      <c r="M45" s="143"/>
      <c r="N45" s="143"/>
      <c r="O45" s="143"/>
      <c r="P45" s="143"/>
      <c r="Q45" s="143"/>
      <c r="R45" s="143"/>
    </row>
    <row r="46" spans="2:26" ht="15.6" customHeight="1">
      <c r="B46" s="366" t="s">
        <v>248</v>
      </c>
      <c r="C46" s="366"/>
      <c r="D46" s="366"/>
      <c r="E46" s="366"/>
      <c r="F46" s="366"/>
      <c r="G46" s="366"/>
      <c r="H46" s="366"/>
      <c r="I46" s="366"/>
      <c r="J46" s="366"/>
      <c r="K46" s="143"/>
      <c r="L46" s="143"/>
      <c r="M46" s="143"/>
      <c r="N46" s="143"/>
      <c r="O46" s="143"/>
      <c r="P46" s="143"/>
      <c r="Q46" s="143"/>
      <c r="R46" s="143"/>
    </row>
    <row r="47" spans="2:26" ht="72.75" customHeight="1">
      <c r="B47" s="355"/>
      <c r="C47" s="356"/>
      <c r="D47" s="356"/>
      <c r="E47" s="356"/>
      <c r="F47" s="356"/>
      <c r="G47" s="356"/>
      <c r="H47" s="356"/>
      <c r="I47" s="356"/>
      <c r="J47" s="356"/>
      <c r="K47" s="356"/>
      <c r="L47" s="357"/>
    </row>
  </sheetData>
  <sheetProtection algorithmName="SHA-512" hashValue="EwYO8T1fNCeMLm3ljQNb/RpMoUg+7NVe8uycYga2YtEK3Qem5/h+7OrF1tFMRX1OYYoo+mZn+bxoZ/CijIQwDA==" saltValue="elitYB+TTMIVOtOuho3ehA==" spinCount="100000" sheet="1" formatCells="0" formatColumns="0" formatRows="0" insertColumns="0" insertRows="0" insertHyperlinks="0"/>
  <mergeCells count="16">
    <mergeCell ref="B46:J46"/>
    <mergeCell ref="B47:L47"/>
    <mergeCell ref="Y7:Y8"/>
    <mergeCell ref="Z7:Z8"/>
    <mergeCell ref="Q44:R44"/>
    <mergeCell ref="Q43:R43"/>
    <mergeCell ref="Q42:R42"/>
    <mergeCell ref="Q41:R41"/>
    <mergeCell ref="N7:O7"/>
    <mergeCell ref="P7:Q7"/>
    <mergeCell ref="R7:S7"/>
    <mergeCell ref="D7:E7"/>
    <mergeCell ref="F7:G7"/>
    <mergeCell ref="H7:I7"/>
    <mergeCell ref="J7:K7"/>
    <mergeCell ref="L7:M7"/>
  </mergeCells>
  <pageMargins left="0.25" right="0.25" top="0.75" bottom="0.75" header="0.3" footer="0.3"/>
  <pageSetup paperSize="9" scale="56" fitToHeight="0"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Y48"/>
  <sheetViews>
    <sheetView showGridLines="0" zoomScale="60" zoomScaleNormal="60" workbookViewId="0">
      <pane ySplit="8" topLeftCell="A12" activePane="bottomLeft" state="frozen"/>
      <selection activeCell="Q1" sqref="Q1"/>
      <selection pane="bottomLeft" activeCell="R13" sqref="R13"/>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7" customWidth="1"/>
    <col min="25" max="25" width="70.33203125" customWidth="1"/>
  </cols>
  <sheetData>
    <row r="1" spans="1:25" ht="12.6" customHeight="1">
      <c r="A1" s="168" t="s">
        <v>194</v>
      </c>
      <c r="B1" s="168" t="s">
        <v>194</v>
      </c>
      <c r="C1" s="143"/>
      <c r="D1" s="100" t="s">
        <v>18</v>
      </c>
      <c r="E1" s="143"/>
      <c r="F1" s="143"/>
      <c r="G1" s="143"/>
      <c r="H1" s="143"/>
      <c r="I1" s="143"/>
      <c r="J1" s="143"/>
      <c r="K1" s="143"/>
      <c r="L1" s="143"/>
      <c r="M1" s="143"/>
      <c r="N1" s="143"/>
      <c r="O1" s="143"/>
      <c r="P1" s="143"/>
      <c r="Q1" s="143"/>
      <c r="R1" s="143"/>
      <c r="S1" s="143"/>
      <c r="T1" s="143"/>
      <c r="U1" s="143"/>
      <c r="V1" s="143"/>
      <c r="W1" s="143"/>
      <c r="X1" s="143"/>
      <c r="Y1" s="143"/>
    </row>
    <row r="2" spans="1:25" ht="15.6" hidden="1" customHeight="1">
      <c r="A2" s="168" t="s">
        <v>195</v>
      </c>
      <c r="B2" s="168" t="s">
        <v>195</v>
      </c>
      <c r="C2" s="143"/>
      <c r="D2" s="101" t="s">
        <v>19</v>
      </c>
      <c r="E2" s="143"/>
      <c r="F2" s="143"/>
      <c r="G2" s="143"/>
      <c r="H2" s="143"/>
      <c r="I2" s="143"/>
      <c r="J2" s="143"/>
      <c r="K2" s="143"/>
      <c r="L2" s="143"/>
      <c r="M2" s="143"/>
      <c r="N2" s="143"/>
      <c r="O2" s="143"/>
      <c r="P2" s="143"/>
      <c r="Q2" s="143"/>
      <c r="R2" s="143"/>
      <c r="S2" s="143"/>
      <c r="T2" s="143"/>
      <c r="U2" s="143"/>
      <c r="V2" s="143"/>
      <c r="W2" s="143"/>
      <c r="X2" s="143"/>
      <c r="Y2" s="143"/>
    </row>
    <row r="3" spans="1:25" hidden="1">
      <c r="A3" s="143"/>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5" hidden="1">
      <c r="A4" s="143"/>
      <c r="B4" s="143"/>
      <c r="C4" s="143"/>
      <c r="D4" s="63" t="s">
        <v>196</v>
      </c>
      <c r="E4" s="64"/>
      <c r="F4" s="64"/>
      <c r="G4" s="143"/>
      <c r="H4" s="143"/>
      <c r="I4" s="143"/>
      <c r="J4" s="143"/>
      <c r="K4" s="143"/>
      <c r="L4" s="143"/>
      <c r="M4" s="143"/>
      <c r="N4" s="143"/>
      <c r="O4" s="143"/>
      <c r="P4" s="143"/>
      <c r="Q4" s="143"/>
      <c r="R4" s="143"/>
      <c r="S4" s="143"/>
      <c r="T4" s="143"/>
      <c r="U4" s="143"/>
      <c r="V4" s="143"/>
      <c r="W4" s="143"/>
      <c r="X4" s="143"/>
      <c r="Y4" s="143"/>
    </row>
    <row r="5" spans="1:25" ht="21" customHeight="1">
      <c r="A5" s="144"/>
      <c r="B5" s="7" t="s">
        <v>277</v>
      </c>
      <c r="C5" s="8"/>
      <c r="D5" s="8"/>
      <c r="E5" s="40"/>
      <c r="F5" s="8"/>
      <c r="G5" s="8"/>
      <c r="H5" s="8"/>
      <c r="I5" s="8"/>
      <c r="J5" s="8"/>
      <c r="K5" s="8"/>
      <c r="L5" s="8"/>
      <c r="M5" s="144"/>
      <c r="N5" s="144"/>
      <c r="O5" s="144"/>
      <c r="P5" s="144"/>
      <c r="Q5" s="144"/>
      <c r="R5" s="144"/>
      <c r="S5" s="144"/>
      <c r="T5" s="144"/>
      <c r="U5" s="144"/>
      <c r="V5" s="144"/>
      <c r="W5" s="144"/>
      <c r="X5" s="144"/>
      <c r="Y5" s="144"/>
    </row>
    <row r="6" spans="1:25" ht="15" customHeight="1">
      <c r="A6" s="143"/>
      <c r="B6" s="143"/>
      <c r="C6" s="143"/>
      <c r="D6" s="143"/>
      <c r="E6" s="143"/>
      <c r="F6" s="143"/>
      <c r="G6" s="143"/>
      <c r="H6" s="143"/>
      <c r="I6" s="143"/>
      <c r="J6" s="143"/>
      <c r="K6" s="102"/>
      <c r="L6" s="143"/>
      <c r="M6" s="143"/>
      <c r="N6" s="143"/>
      <c r="O6" s="143"/>
      <c r="P6" s="143"/>
      <c r="Q6" s="143"/>
      <c r="R6" s="143"/>
      <c r="S6" s="143"/>
      <c r="T6" s="143"/>
      <c r="U6" s="143"/>
      <c r="V6" s="143"/>
      <c r="W6" s="143"/>
      <c r="X6" s="143"/>
      <c r="Y6" s="143"/>
    </row>
    <row r="7" spans="1:25" ht="29.25" customHeight="1">
      <c r="A7" s="143"/>
      <c r="B7" s="98" t="s">
        <v>198</v>
      </c>
      <c r="C7" s="98" t="s">
        <v>65</v>
      </c>
      <c r="D7" s="344">
        <v>2012</v>
      </c>
      <c r="E7" s="344"/>
      <c r="F7" s="344">
        <v>2013</v>
      </c>
      <c r="G7" s="344"/>
      <c r="H7" s="344">
        <v>2014</v>
      </c>
      <c r="I7" s="344"/>
      <c r="J7" s="344">
        <v>2015</v>
      </c>
      <c r="K7" s="344"/>
      <c r="L7" s="344">
        <v>2016</v>
      </c>
      <c r="M7" s="344"/>
      <c r="N7" s="344">
        <v>2017</v>
      </c>
      <c r="O7" s="344"/>
      <c r="P7" s="344">
        <v>2018</v>
      </c>
      <c r="Q7" s="344"/>
      <c r="R7" s="344">
        <v>2019</v>
      </c>
      <c r="S7" s="344"/>
      <c r="T7" s="124">
        <v>2020</v>
      </c>
      <c r="U7" s="124">
        <v>2021</v>
      </c>
      <c r="V7" s="124">
        <v>2022</v>
      </c>
      <c r="W7" s="146">
        <v>2023</v>
      </c>
      <c r="X7" s="286">
        <v>2024</v>
      </c>
      <c r="Y7" s="384" t="s">
        <v>251</v>
      </c>
    </row>
    <row r="8" spans="1:25" ht="29.25" customHeight="1">
      <c r="A8" s="143"/>
      <c r="B8" s="99"/>
      <c r="C8" s="152"/>
      <c r="D8" s="126" t="s">
        <v>202</v>
      </c>
      <c r="E8" s="98" t="s">
        <v>203</v>
      </c>
      <c r="F8" s="126" t="s">
        <v>202</v>
      </c>
      <c r="G8" s="98" t="s">
        <v>203</v>
      </c>
      <c r="H8" s="126" t="s">
        <v>202</v>
      </c>
      <c r="I8" s="98" t="s">
        <v>203</v>
      </c>
      <c r="J8" s="126" t="s">
        <v>202</v>
      </c>
      <c r="K8" s="98" t="s">
        <v>203</v>
      </c>
      <c r="L8" s="126" t="s">
        <v>202</v>
      </c>
      <c r="M8" s="98" t="s">
        <v>203</v>
      </c>
      <c r="N8" s="126" t="s">
        <v>202</v>
      </c>
      <c r="O8" s="98" t="s">
        <v>203</v>
      </c>
      <c r="P8" s="126" t="s">
        <v>202</v>
      </c>
      <c r="Q8" s="98" t="s">
        <v>203</v>
      </c>
      <c r="R8" s="126" t="s">
        <v>202</v>
      </c>
      <c r="S8" s="99" t="s">
        <v>203</v>
      </c>
      <c r="T8" s="169"/>
      <c r="U8" s="169"/>
      <c r="V8" s="169"/>
      <c r="W8" s="170"/>
      <c r="X8" s="292"/>
      <c r="Y8" s="385"/>
    </row>
    <row r="9" spans="1:25" ht="15.6" customHeight="1">
      <c r="A9" s="143"/>
      <c r="B9" s="171" t="s">
        <v>278</v>
      </c>
      <c r="C9" s="172"/>
      <c r="D9" s="172"/>
      <c r="E9" s="172"/>
      <c r="F9" s="172"/>
      <c r="G9" s="172"/>
      <c r="H9" s="172"/>
      <c r="I9" s="172"/>
      <c r="J9" s="172"/>
      <c r="K9" s="172"/>
      <c r="L9" s="172"/>
      <c r="M9" s="172"/>
      <c r="N9" s="172"/>
      <c r="O9" s="172"/>
      <c r="P9" s="172"/>
      <c r="Q9" s="172"/>
      <c r="R9" s="172"/>
      <c r="S9" s="172"/>
      <c r="T9" s="172"/>
      <c r="U9" s="172"/>
      <c r="V9" s="172"/>
      <c r="W9" s="172"/>
      <c r="X9" s="295"/>
      <c r="Y9" s="173"/>
    </row>
    <row r="10" spans="1:25" ht="199.95" customHeight="1">
      <c r="A10" s="143"/>
      <c r="B10" s="187">
        <v>1</v>
      </c>
      <c r="C10" s="129" t="s">
        <v>279</v>
      </c>
      <c r="D10" s="78">
        <v>1135</v>
      </c>
      <c r="E10" s="163">
        <v>1193</v>
      </c>
      <c r="F10" s="81">
        <v>1120</v>
      </c>
      <c r="G10" s="163">
        <v>1193</v>
      </c>
      <c r="H10" s="81">
        <v>1143</v>
      </c>
      <c r="I10" s="163">
        <v>1223</v>
      </c>
      <c r="J10" s="81">
        <v>1165</v>
      </c>
      <c r="K10" s="163">
        <v>1291</v>
      </c>
      <c r="L10" s="81">
        <v>1260</v>
      </c>
      <c r="M10" s="163">
        <v>1341</v>
      </c>
      <c r="N10" s="81">
        <v>1241</v>
      </c>
      <c r="O10" s="163">
        <v>1313</v>
      </c>
      <c r="P10" s="81">
        <v>1138</v>
      </c>
      <c r="Q10" s="163">
        <v>1301</v>
      </c>
      <c r="R10" s="154"/>
      <c r="S10" s="163">
        <v>1132</v>
      </c>
      <c r="T10" s="166">
        <v>1280</v>
      </c>
      <c r="U10" s="166">
        <v>1552</v>
      </c>
      <c r="V10" s="304">
        <v>1562</v>
      </c>
      <c r="W10" s="304">
        <v>1517</v>
      </c>
      <c r="X10" s="289"/>
      <c r="Y10" s="61" t="s">
        <v>280</v>
      </c>
    </row>
    <row r="11" spans="1:25" ht="166.95" customHeight="1">
      <c r="A11" s="143"/>
      <c r="B11" s="187">
        <v>2</v>
      </c>
      <c r="C11" s="112" t="s">
        <v>281</v>
      </c>
      <c r="D11" s="78">
        <v>1135</v>
      </c>
      <c r="E11" s="163"/>
      <c r="F11" s="81">
        <v>1120</v>
      </c>
      <c r="G11" s="163">
        <v>1193</v>
      </c>
      <c r="H11" s="81">
        <v>1143</v>
      </c>
      <c r="I11" s="163">
        <v>1223</v>
      </c>
      <c r="J11" s="81">
        <v>1165</v>
      </c>
      <c r="K11" s="163">
        <v>1291</v>
      </c>
      <c r="L11" s="81">
        <v>1260</v>
      </c>
      <c r="M11" s="163">
        <v>1341</v>
      </c>
      <c r="N11" s="81">
        <v>1241</v>
      </c>
      <c r="O11" s="163">
        <v>1313</v>
      </c>
      <c r="P11" s="81">
        <v>1138</v>
      </c>
      <c r="Q11" s="163">
        <v>1301</v>
      </c>
      <c r="R11" s="154"/>
      <c r="S11" s="163">
        <v>1132</v>
      </c>
      <c r="T11" s="166">
        <v>1280</v>
      </c>
      <c r="U11" s="166">
        <v>1552</v>
      </c>
      <c r="V11" s="304">
        <v>1562</v>
      </c>
      <c r="W11" s="304">
        <v>1517</v>
      </c>
      <c r="X11" s="289"/>
      <c r="Y11" s="61" t="s">
        <v>282</v>
      </c>
    </row>
    <row r="12" spans="1:25" ht="219.6" customHeight="1">
      <c r="A12" s="143"/>
      <c r="B12" s="187" t="s">
        <v>283</v>
      </c>
      <c r="C12" s="112" t="s">
        <v>284</v>
      </c>
      <c r="D12" s="78"/>
      <c r="E12" s="163"/>
      <c r="F12" s="81"/>
      <c r="G12" s="163">
        <v>1193</v>
      </c>
      <c r="H12" s="81"/>
      <c r="I12" s="163">
        <v>1223</v>
      </c>
      <c r="J12" s="81"/>
      <c r="K12" s="163">
        <v>1291</v>
      </c>
      <c r="L12" s="81"/>
      <c r="M12" s="163">
        <v>1341</v>
      </c>
      <c r="N12" s="81"/>
      <c r="O12" s="163">
        <v>1313</v>
      </c>
      <c r="P12" s="81"/>
      <c r="Q12" s="163">
        <v>1301</v>
      </c>
      <c r="R12" s="154"/>
      <c r="S12" s="163">
        <v>1132</v>
      </c>
      <c r="T12" s="166">
        <v>1280</v>
      </c>
      <c r="U12" s="166">
        <v>1552</v>
      </c>
      <c r="V12" s="304">
        <v>1562</v>
      </c>
      <c r="W12" s="304">
        <v>1517</v>
      </c>
      <c r="X12" s="293"/>
      <c r="Y12" s="197" t="s">
        <v>285</v>
      </c>
    </row>
    <row r="13" spans="1:25" ht="307.2" customHeight="1">
      <c r="A13" s="143"/>
      <c r="B13" s="187" t="s">
        <v>286</v>
      </c>
      <c r="C13" s="296" t="s">
        <v>287</v>
      </c>
      <c r="D13" s="78">
        <v>115</v>
      </c>
      <c r="E13" s="163"/>
      <c r="F13" s="81">
        <v>103</v>
      </c>
      <c r="G13" s="163">
        <v>174</v>
      </c>
      <c r="H13" s="81">
        <v>76</v>
      </c>
      <c r="I13" s="163">
        <v>139</v>
      </c>
      <c r="J13" s="81">
        <v>57</v>
      </c>
      <c r="K13" s="163">
        <v>152</v>
      </c>
      <c r="L13" s="81">
        <v>78</v>
      </c>
      <c r="M13" s="163">
        <v>201</v>
      </c>
      <c r="N13" s="81">
        <v>77</v>
      </c>
      <c r="O13" s="163">
        <v>173</v>
      </c>
      <c r="P13" s="81"/>
      <c r="Q13" s="163">
        <v>183</v>
      </c>
      <c r="R13" s="154"/>
      <c r="S13" s="163">
        <v>134</v>
      </c>
      <c r="T13" s="163">
        <v>168</v>
      </c>
      <c r="U13" s="163">
        <v>231</v>
      </c>
      <c r="V13" s="163"/>
      <c r="W13" s="304"/>
      <c r="X13" s="294"/>
      <c r="Y13" s="197" t="s">
        <v>288</v>
      </c>
    </row>
    <row r="14" spans="1:25" ht="72.599999999999994" thickBot="1">
      <c r="A14" s="143"/>
      <c r="B14" s="105">
        <v>5</v>
      </c>
      <c r="C14" s="129" t="s">
        <v>289</v>
      </c>
      <c r="D14" s="78"/>
      <c r="E14" s="305">
        <v>0</v>
      </c>
      <c r="F14" s="81"/>
      <c r="G14" s="305">
        <v>0</v>
      </c>
      <c r="H14" s="81"/>
      <c r="I14" s="305">
        <v>0</v>
      </c>
      <c r="J14" s="81"/>
      <c r="K14" s="305">
        <v>0</v>
      </c>
      <c r="L14" s="81"/>
      <c r="M14" s="305">
        <v>0</v>
      </c>
      <c r="N14" s="81"/>
      <c r="O14" s="305">
        <v>0</v>
      </c>
      <c r="P14" s="81"/>
      <c r="Q14" s="305">
        <v>0</v>
      </c>
      <c r="R14" s="154"/>
      <c r="S14" s="305">
        <v>0</v>
      </c>
      <c r="T14" s="305">
        <v>0</v>
      </c>
      <c r="U14" s="305">
        <v>0</v>
      </c>
      <c r="V14" s="305">
        <v>0</v>
      </c>
      <c r="W14" s="305">
        <v>0</v>
      </c>
      <c r="X14" s="290"/>
      <c r="Y14" s="61" t="s">
        <v>290</v>
      </c>
    </row>
    <row r="15" spans="1:25" ht="19.5" customHeight="1" thickTop="1">
      <c r="A15" s="143"/>
      <c r="B15" s="128" t="s">
        <v>223</v>
      </c>
      <c r="C15" s="103"/>
      <c r="D15" s="114"/>
      <c r="E15" s="194"/>
      <c r="F15" s="114"/>
      <c r="G15" s="194"/>
      <c r="H15" s="114"/>
      <c r="I15" s="194"/>
      <c r="J15" s="114"/>
      <c r="K15" s="194"/>
      <c r="L15" s="114"/>
      <c r="M15" s="194"/>
      <c r="N15" s="114"/>
      <c r="O15" s="194"/>
      <c r="P15" s="114"/>
      <c r="Q15" s="194"/>
      <c r="R15" s="114"/>
      <c r="S15" s="194"/>
      <c r="T15" s="194"/>
      <c r="U15" s="194"/>
      <c r="V15" s="194"/>
      <c r="W15" s="195"/>
      <c r="X15" s="291" t="s">
        <v>224</v>
      </c>
      <c r="Y15" s="174"/>
    </row>
    <row r="16" spans="1:25" ht="93.6" customHeight="1">
      <c r="A16" s="143"/>
      <c r="B16" s="105">
        <v>6</v>
      </c>
      <c r="C16" s="129" t="s">
        <v>291</v>
      </c>
      <c r="D16" s="120">
        <f t="shared" ref="D16:W16" si="0">IF(OR(ISBLANK(D10),ISBLANK(D11)),"",100*D11/D10)</f>
        <v>100</v>
      </c>
      <c r="E16" s="56" t="str">
        <f t="shared" si="0"/>
        <v/>
      </c>
      <c r="F16" s="121">
        <f t="shared" si="0"/>
        <v>100</v>
      </c>
      <c r="G16" s="56">
        <f t="shared" si="0"/>
        <v>100</v>
      </c>
      <c r="H16" s="121">
        <f t="shared" si="0"/>
        <v>100</v>
      </c>
      <c r="I16" s="56">
        <f t="shared" si="0"/>
        <v>100</v>
      </c>
      <c r="J16" s="121">
        <f t="shared" si="0"/>
        <v>100</v>
      </c>
      <c r="K16" s="56">
        <f t="shared" si="0"/>
        <v>100</v>
      </c>
      <c r="L16" s="121">
        <f t="shared" si="0"/>
        <v>100</v>
      </c>
      <c r="M16" s="56">
        <f t="shared" si="0"/>
        <v>100</v>
      </c>
      <c r="N16" s="121">
        <f t="shared" si="0"/>
        <v>100</v>
      </c>
      <c r="O16" s="56">
        <f t="shared" si="0"/>
        <v>100</v>
      </c>
      <c r="P16" s="121">
        <f t="shared" si="0"/>
        <v>100</v>
      </c>
      <c r="Q16" s="56">
        <f t="shared" si="0"/>
        <v>100</v>
      </c>
      <c r="R16" s="121" t="str">
        <f t="shared" si="0"/>
        <v/>
      </c>
      <c r="S16" s="56">
        <f t="shared" si="0"/>
        <v>100</v>
      </c>
      <c r="T16" s="56">
        <f t="shared" si="0"/>
        <v>100</v>
      </c>
      <c r="U16" s="56">
        <f t="shared" si="0"/>
        <v>100</v>
      </c>
      <c r="V16" s="56">
        <f t="shared" si="0"/>
        <v>100</v>
      </c>
      <c r="W16" s="196">
        <f t="shared" si="0"/>
        <v>100</v>
      </c>
      <c r="X16" s="175">
        <v>100</v>
      </c>
      <c r="Y16" s="61"/>
    </row>
    <row r="17" spans="1:25" ht="108" customHeight="1">
      <c r="A17" s="143"/>
      <c r="B17" s="105">
        <v>7</v>
      </c>
      <c r="C17" s="129" t="s">
        <v>292</v>
      </c>
      <c r="D17" s="120" t="str">
        <f t="shared" ref="D17:W17" si="1">IF(OR(ISBLANK(D10),ISBLANK(D12)),"",100*D12/D10)</f>
        <v/>
      </c>
      <c r="E17" s="56" t="str">
        <f t="shared" si="1"/>
        <v/>
      </c>
      <c r="F17" s="121" t="str">
        <f t="shared" si="1"/>
        <v/>
      </c>
      <c r="G17" s="56">
        <f t="shared" si="1"/>
        <v>100</v>
      </c>
      <c r="H17" s="121" t="str">
        <f t="shared" si="1"/>
        <v/>
      </c>
      <c r="I17" s="56">
        <f t="shared" si="1"/>
        <v>100</v>
      </c>
      <c r="J17" s="121" t="str">
        <f t="shared" si="1"/>
        <v/>
      </c>
      <c r="K17" s="56">
        <f t="shared" si="1"/>
        <v>100</v>
      </c>
      <c r="L17" s="121" t="str">
        <f t="shared" si="1"/>
        <v/>
      </c>
      <c r="M17" s="56">
        <f t="shared" si="1"/>
        <v>100</v>
      </c>
      <c r="N17" s="121" t="str">
        <f t="shared" si="1"/>
        <v/>
      </c>
      <c r="O17" s="56">
        <f t="shared" si="1"/>
        <v>100</v>
      </c>
      <c r="P17" s="121" t="str">
        <f t="shared" si="1"/>
        <v/>
      </c>
      <c r="Q17" s="56">
        <f t="shared" si="1"/>
        <v>100</v>
      </c>
      <c r="R17" s="121" t="str">
        <f t="shared" si="1"/>
        <v/>
      </c>
      <c r="S17" s="56">
        <f t="shared" si="1"/>
        <v>100</v>
      </c>
      <c r="T17" s="56">
        <f t="shared" si="1"/>
        <v>100</v>
      </c>
      <c r="U17" s="56">
        <f t="shared" si="1"/>
        <v>100</v>
      </c>
      <c r="V17" s="56">
        <f t="shared" si="1"/>
        <v>100</v>
      </c>
      <c r="W17" s="196">
        <f t="shared" si="1"/>
        <v>100</v>
      </c>
      <c r="X17" s="176"/>
      <c r="Y17" s="61"/>
    </row>
    <row r="18" spans="1:25" ht="58.95" customHeight="1">
      <c r="A18" s="143"/>
      <c r="B18" s="105">
        <v>8</v>
      </c>
      <c r="C18" s="130" t="s">
        <v>293</v>
      </c>
      <c r="D18" s="120" t="str">
        <f>IF(OR(ISBLANK(D$12),ISBLANK(D$13)),"",100*D$13/D$12)</f>
        <v/>
      </c>
      <c r="E18" s="56" t="str">
        <f t="shared" ref="E18:W18" si="2">IF(OR(ISBLANK(E$12),ISBLANK(E$13)),"",100*E$13/E$12)</f>
        <v/>
      </c>
      <c r="F18" s="121" t="str">
        <f t="shared" si="2"/>
        <v/>
      </c>
      <c r="G18" s="56">
        <f t="shared" si="2"/>
        <v>14.585079631181895</v>
      </c>
      <c r="H18" s="121" t="str">
        <f t="shared" si="2"/>
        <v/>
      </c>
      <c r="I18" s="56">
        <f t="shared" si="2"/>
        <v>11.365494685200327</v>
      </c>
      <c r="J18" s="121" t="str">
        <f t="shared" si="2"/>
        <v/>
      </c>
      <c r="K18" s="56">
        <f t="shared" si="2"/>
        <v>11.773818745158792</v>
      </c>
      <c r="L18" s="121" t="str">
        <f t="shared" si="2"/>
        <v/>
      </c>
      <c r="M18" s="56">
        <f t="shared" si="2"/>
        <v>14.988814317673379</v>
      </c>
      <c r="N18" s="121" t="str">
        <f t="shared" si="2"/>
        <v/>
      </c>
      <c r="O18" s="56">
        <f t="shared" si="2"/>
        <v>13.175932977913176</v>
      </c>
      <c r="P18" s="121" t="str">
        <f t="shared" si="2"/>
        <v/>
      </c>
      <c r="Q18" s="56">
        <f t="shared" si="2"/>
        <v>14.066102997694081</v>
      </c>
      <c r="R18" s="121" t="str">
        <f t="shared" si="2"/>
        <v/>
      </c>
      <c r="S18" s="56">
        <f t="shared" si="2"/>
        <v>11.837455830388693</v>
      </c>
      <c r="T18" s="56">
        <f t="shared" si="2"/>
        <v>13.125</v>
      </c>
      <c r="U18" s="56">
        <f t="shared" si="2"/>
        <v>14.884020618556701</v>
      </c>
      <c r="V18" s="56" t="str">
        <f t="shared" si="2"/>
        <v/>
      </c>
      <c r="W18" s="196" t="str">
        <f t="shared" si="2"/>
        <v/>
      </c>
      <c r="X18" s="177"/>
      <c r="Y18" s="61"/>
    </row>
    <row r="19" spans="1:25" ht="6.6" customHeight="1">
      <c r="A19" s="143"/>
      <c r="B19" s="143"/>
      <c r="C19" s="150"/>
      <c r="D19" s="107"/>
      <c r="E19" s="107"/>
      <c r="F19" s="107"/>
      <c r="G19" s="107"/>
      <c r="H19" s="107"/>
      <c r="I19" s="107"/>
      <c r="J19" s="107"/>
      <c r="K19" s="143"/>
      <c r="L19" s="51"/>
      <c r="M19" s="143"/>
      <c r="N19" s="143"/>
      <c r="O19" s="143"/>
      <c r="P19" s="143"/>
      <c r="Q19" s="143"/>
      <c r="R19" s="143"/>
      <c r="S19" s="143"/>
      <c r="T19" s="143"/>
      <c r="U19" s="143"/>
      <c r="V19" s="143"/>
      <c r="W19" s="143"/>
      <c r="X19" s="116"/>
      <c r="Y19" s="143"/>
    </row>
    <row r="20" spans="1:25">
      <c r="A20" s="143"/>
      <c r="B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row>
    <row r="21" spans="1:25" ht="15.6" customHeight="1">
      <c r="A21" s="143"/>
      <c r="B21" s="135" t="s">
        <v>238</v>
      </c>
      <c r="C21" s="132"/>
      <c r="D21" s="132"/>
      <c r="E21" s="132"/>
      <c r="F21" s="132"/>
      <c r="G21" s="132"/>
      <c r="H21" s="132"/>
      <c r="I21" s="132"/>
      <c r="J21" s="132"/>
      <c r="K21" s="132"/>
      <c r="L21" s="132"/>
      <c r="M21" s="132"/>
      <c r="N21" s="132"/>
      <c r="O21" s="132"/>
      <c r="P21" s="132"/>
      <c r="Q21" s="364"/>
      <c r="R21" s="364"/>
      <c r="S21" s="365"/>
      <c r="T21" s="143"/>
      <c r="U21" s="143"/>
      <c r="V21" s="143"/>
      <c r="W21" s="143"/>
      <c r="X21" s="143"/>
      <c r="Y21" s="143"/>
    </row>
    <row r="22" spans="1:25" ht="15.6" customHeight="1">
      <c r="A22" s="143"/>
      <c r="B22" s="136" t="s">
        <v>198</v>
      </c>
      <c r="C22" s="110" t="s">
        <v>65</v>
      </c>
      <c r="D22" s="137">
        <v>2012</v>
      </c>
      <c r="E22" s="138">
        <v>2013</v>
      </c>
      <c r="F22" s="139">
        <v>2014</v>
      </c>
      <c r="G22" s="140">
        <v>2015</v>
      </c>
      <c r="H22" s="139">
        <v>2016</v>
      </c>
      <c r="I22" s="139">
        <v>2017</v>
      </c>
      <c r="J22" s="138">
        <v>2018</v>
      </c>
      <c r="K22" s="139">
        <v>2019</v>
      </c>
      <c r="L22" s="138">
        <v>2020</v>
      </c>
      <c r="M22" s="139">
        <v>2021</v>
      </c>
      <c r="N22" s="138">
        <v>2022</v>
      </c>
      <c r="O22" s="139">
        <v>2023</v>
      </c>
      <c r="P22" s="41">
        <v>2024</v>
      </c>
      <c r="Q22" s="361" t="s">
        <v>273</v>
      </c>
      <c r="R22" s="362"/>
      <c r="S22" s="363"/>
      <c r="T22" s="143"/>
      <c r="U22" s="143"/>
      <c r="V22" s="143"/>
      <c r="W22" s="143"/>
      <c r="X22" s="143"/>
      <c r="Y22" s="143"/>
    </row>
    <row r="23" spans="1:25" ht="15.6" customHeight="1">
      <c r="A23" s="143"/>
      <c r="B23" s="128" t="s">
        <v>294</v>
      </c>
      <c r="C23" s="103"/>
      <c r="D23" s="103"/>
      <c r="E23" s="103"/>
      <c r="F23" s="103"/>
      <c r="G23" s="103"/>
      <c r="H23" s="103"/>
      <c r="I23" s="103"/>
      <c r="J23" s="103"/>
      <c r="K23" s="103"/>
      <c r="L23" s="103"/>
      <c r="M23" s="103"/>
      <c r="N23" s="103"/>
      <c r="O23" s="103"/>
      <c r="P23" s="103"/>
      <c r="Q23" s="359"/>
      <c r="R23" s="359"/>
      <c r="S23" s="360"/>
      <c r="T23" s="143"/>
      <c r="U23" s="143"/>
      <c r="V23" s="143"/>
      <c r="W23" s="143"/>
      <c r="X23" s="143"/>
      <c r="Y23" s="143"/>
    </row>
    <row r="24" spans="1:25" ht="151.19999999999999" customHeight="1">
      <c r="A24" s="143"/>
      <c r="B24" s="105">
        <v>9</v>
      </c>
      <c r="C24" s="129" t="s">
        <v>295</v>
      </c>
      <c r="D24" s="178">
        <v>179</v>
      </c>
      <c r="E24" s="179">
        <v>157</v>
      </c>
      <c r="F24" s="180">
        <v>126</v>
      </c>
      <c r="G24" s="181">
        <v>127</v>
      </c>
      <c r="H24" s="180">
        <v>189</v>
      </c>
      <c r="I24" s="180">
        <v>161</v>
      </c>
      <c r="J24" s="179">
        <v>182</v>
      </c>
      <c r="K24" s="179">
        <v>195</v>
      </c>
      <c r="L24" s="179"/>
      <c r="M24" s="179"/>
      <c r="N24" s="179"/>
      <c r="O24" s="179"/>
      <c r="P24" s="182"/>
      <c r="Q24" s="352" t="s">
        <v>296</v>
      </c>
      <c r="R24" s="353"/>
      <c r="S24" s="354"/>
      <c r="T24" s="143"/>
      <c r="U24" s="143"/>
      <c r="V24" s="143"/>
      <c r="W24" s="143"/>
      <c r="X24" s="143"/>
      <c r="Y24" s="143"/>
    </row>
    <row r="25" spans="1:25">
      <c r="A25" s="143"/>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row>
    <row r="26" spans="1:25" ht="21" customHeight="1">
      <c r="A26" s="143"/>
      <c r="B26" s="405" t="s">
        <v>297</v>
      </c>
      <c r="C26" s="406"/>
      <c r="D26" s="406"/>
      <c r="E26" s="406"/>
      <c r="F26" s="407"/>
      <c r="G26" s="183" t="s">
        <v>298</v>
      </c>
      <c r="H26" s="408" t="s">
        <v>299</v>
      </c>
      <c r="I26" s="409"/>
      <c r="J26" s="409"/>
      <c r="K26" s="409"/>
      <c r="L26" s="410"/>
      <c r="M26" s="403"/>
      <c r="N26" s="404"/>
      <c r="O26" s="404"/>
      <c r="P26" s="404"/>
      <c r="Q26" s="404"/>
      <c r="R26" s="143"/>
      <c r="S26" s="143"/>
      <c r="T26" s="143"/>
      <c r="U26" s="143"/>
      <c r="V26" s="143"/>
      <c r="W26" s="143"/>
      <c r="X26" s="143"/>
      <c r="Y26" s="143"/>
    </row>
    <row r="27" spans="1:25" ht="39.6" customHeight="1">
      <c r="A27" s="143"/>
      <c r="B27" s="187" t="s">
        <v>300</v>
      </c>
      <c r="C27" s="377" t="s">
        <v>301</v>
      </c>
      <c r="D27" s="378"/>
      <c r="E27" s="378"/>
      <c r="F27" s="379"/>
      <c r="G27" s="282" t="s">
        <v>195</v>
      </c>
      <c r="H27" s="380" t="s">
        <v>302</v>
      </c>
      <c r="I27" s="381"/>
      <c r="J27" s="381"/>
      <c r="K27" s="381"/>
      <c r="L27" s="382"/>
      <c r="M27" s="185"/>
      <c r="N27" s="186"/>
      <c r="O27" s="186"/>
      <c r="P27" s="186"/>
      <c r="Q27" s="186"/>
      <c r="R27" s="143"/>
      <c r="S27" s="143"/>
      <c r="T27" s="143"/>
      <c r="U27" s="143"/>
      <c r="V27" s="143"/>
      <c r="W27" s="143"/>
      <c r="X27" s="143"/>
      <c r="Y27" s="143"/>
    </row>
    <row r="28" spans="1:25" ht="42" customHeight="1">
      <c r="A28" s="143"/>
      <c r="B28" s="187" t="s">
        <v>303</v>
      </c>
      <c r="C28" s="383" t="s">
        <v>304</v>
      </c>
      <c r="D28" s="383"/>
      <c r="E28" s="383"/>
      <c r="F28" s="383"/>
      <c r="G28" s="282" t="s">
        <v>194</v>
      </c>
      <c r="H28" s="380" t="s">
        <v>305</v>
      </c>
      <c r="I28" s="381"/>
      <c r="J28" s="381"/>
      <c r="K28" s="381"/>
      <c r="L28" s="382"/>
      <c r="M28" s="185"/>
      <c r="N28" s="186"/>
      <c r="O28" s="186"/>
      <c r="P28" s="186"/>
      <c r="Q28" s="186"/>
      <c r="R28" s="143"/>
      <c r="S28" s="143"/>
      <c r="T28" s="143"/>
      <c r="U28" s="143"/>
      <c r="V28" s="143"/>
      <c r="W28" s="143"/>
      <c r="X28" s="143"/>
      <c r="Y28" s="143"/>
    </row>
    <row r="29" spans="1:25" ht="57" customHeight="1">
      <c r="A29" s="143"/>
      <c r="B29" s="187" t="s">
        <v>306</v>
      </c>
      <c r="C29" s="377" t="s">
        <v>307</v>
      </c>
      <c r="D29" s="378"/>
      <c r="E29" s="378"/>
      <c r="F29" s="379"/>
      <c r="G29" s="282" t="s">
        <v>195</v>
      </c>
      <c r="H29" s="380" t="s">
        <v>308</v>
      </c>
      <c r="I29" s="381"/>
      <c r="J29" s="381"/>
      <c r="K29" s="381"/>
      <c r="L29" s="382"/>
      <c r="M29" s="185"/>
      <c r="N29" s="186"/>
      <c r="O29" s="186"/>
      <c r="P29" s="186"/>
      <c r="Q29" s="186"/>
      <c r="R29" s="143"/>
      <c r="S29" s="143"/>
      <c r="T29" s="143"/>
      <c r="U29" s="143"/>
      <c r="V29" s="143"/>
      <c r="W29" s="143"/>
      <c r="X29" s="143"/>
      <c r="Y29" s="143"/>
    </row>
    <row r="30" spans="1:25" ht="44.7" customHeight="1">
      <c r="A30" s="143"/>
      <c r="B30" s="188" t="s">
        <v>309</v>
      </c>
      <c r="C30" s="377" t="s">
        <v>310</v>
      </c>
      <c r="D30" s="378"/>
      <c r="E30" s="378"/>
      <c r="F30" s="379"/>
      <c r="G30" s="282" t="s">
        <v>195</v>
      </c>
      <c r="H30" s="380" t="s">
        <v>311</v>
      </c>
      <c r="I30" s="381"/>
      <c r="J30" s="381"/>
      <c r="K30" s="381"/>
      <c r="L30" s="382"/>
      <c r="M30" s="185"/>
      <c r="N30" s="186"/>
      <c r="O30" s="186"/>
      <c r="P30" s="186"/>
      <c r="Q30" s="186"/>
      <c r="R30" s="143"/>
      <c r="S30" s="143"/>
      <c r="T30" s="143"/>
      <c r="U30" s="143"/>
      <c r="V30" s="143"/>
      <c r="W30" s="143"/>
      <c r="X30" s="143"/>
      <c r="Y30" s="143"/>
    </row>
    <row r="31" spans="1:25" ht="57" customHeight="1">
      <c r="A31" s="143"/>
      <c r="B31" s="188" t="s">
        <v>312</v>
      </c>
      <c r="C31" s="383" t="s">
        <v>313</v>
      </c>
      <c r="D31" s="383"/>
      <c r="E31" s="383"/>
      <c r="F31" s="383"/>
      <c r="G31" s="282" t="s">
        <v>194</v>
      </c>
      <c r="H31" s="398"/>
      <c r="I31" s="398"/>
      <c r="J31" s="398"/>
      <c r="K31" s="398"/>
      <c r="L31" s="398"/>
      <c r="M31" s="185"/>
      <c r="N31" s="186"/>
      <c r="O31" s="186"/>
      <c r="P31" s="186"/>
      <c r="Q31" s="186"/>
      <c r="R31" s="143"/>
      <c r="S31" s="143"/>
      <c r="T31" s="143"/>
      <c r="U31" s="143"/>
      <c r="V31" s="143"/>
      <c r="W31" s="143"/>
      <c r="X31" s="143"/>
      <c r="Y31" s="143"/>
    </row>
    <row r="32" spans="1:25" ht="38.700000000000003" customHeight="1">
      <c r="A32" s="143"/>
      <c r="B32" s="399" t="s">
        <v>314</v>
      </c>
      <c r="C32" s="400"/>
      <c r="D32" s="400"/>
      <c r="E32" s="400"/>
      <c r="F32" s="400"/>
      <c r="G32" s="400"/>
      <c r="H32" s="400"/>
      <c r="I32" s="400"/>
      <c r="J32" s="400"/>
      <c r="K32" s="400"/>
      <c r="L32" s="401"/>
      <c r="M32" s="185"/>
      <c r="N32" s="186"/>
      <c r="O32" s="186"/>
      <c r="P32" s="186"/>
      <c r="Q32" s="186"/>
      <c r="R32" s="143"/>
      <c r="S32" s="143"/>
      <c r="T32" s="143"/>
      <c r="U32" s="143"/>
      <c r="V32" s="143"/>
      <c r="W32" s="143"/>
      <c r="X32" s="143"/>
      <c r="Y32" s="143"/>
    </row>
    <row r="33" spans="1:25" ht="57" customHeight="1">
      <c r="A33" s="143"/>
      <c r="B33" s="188" t="s">
        <v>315</v>
      </c>
      <c r="C33" s="377" t="s">
        <v>316</v>
      </c>
      <c r="D33" s="378"/>
      <c r="E33" s="378"/>
      <c r="F33" s="379"/>
      <c r="G33" s="282" t="s">
        <v>317</v>
      </c>
      <c r="H33" s="380" t="s">
        <v>318</v>
      </c>
      <c r="I33" s="381"/>
      <c r="J33" s="381"/>
      <c r="K33" s="381"/>
      <c r="L33" s="382"/>
      <c r="M33" s="185"/>
      <c r="N33" s="186"/>
      <c r="O33" s="186"/>
      <c r="P33" s="186"/>
      <c r="Q33" s="186"/>
      <c r="R33" s="143"/>
      <c r="S33" s="143"/>
      <c r="T33" s="143"/>
      <c r="U33" s="143"/>
      <c r="V33" s="143"/>
      <c r="W33" s="143"/>
      <c r="X33" s="143"/>
      <c r="Y33" s="143"/>
    </row>
    <row r="34" spans="1:25" ht="64.95" customHeight="1">
      <c r="A34" s="143"/>
      <c r="B34" s="188" t="s">
        <v>319</v>
      </c>
      <c r="C34" s="377" t="s">
        <v>320</v>
      </c>
      <c r="D34" s="378"/>
      <c r="E34" s="378"/>
      <c r="F34" s="379"/>
      <c r="G34" s="282" t="s">
        <v>194</v>
      </c>
      <c r="H34" s="380" t="s">
        <v>321</v>
      </c>
      <c r="I34" s="381"/>
      <c r="J34" s="381"/>
      <c r="K34" s="381"/>
      <c r="L34" s="382"/>
      <c r="M34" s="185"/>
      <c r="N34" s="186"/>
      <c r="O34" s="186"/>
      <c r="P34" s="186"/>
      <c r="Q34" s="186"/>
      <c r="R34" s="143"/>
      <c r="S34" s="143"/>
      <c r="T34" s="143"/>
      <c r="U34" s="143"/>
      <c r="V34" s="143"/>
      <c r="W34" s="143"/>
      <c r="X34" s="143"/>
      <c r="Y34" s="143"/>
    </row>
    <row r="35" spans="1:25" ht="106.95" customHeight="1">
      <c r="A35" s="143"/>
      <c r="B35" s="188" t="s">
        <v>322</v>
      </c>
      <c r="C35" s="383" t="s">
        <v>323</v>
      </c>
      <c r="D35" s="383"/>
      <c r="E35" s="383"/>
      <c r="F35" s="383"/>
      <c r="G35" s="282" t="s">
        <v>194</v>
      </c>
      <c r="H35" s="402" t="s">
        <v>324</v>
      </c>
      <c r="I35" s="402"/>
      <c r="J35" s="402"/>
      <c r="K35" s="402"/>
      <c r="L35" s="402"/>
      <c r="M35" s="185"/>
      <c r="N35" s="186"/>
      <c r="O35" s="186"/>
      <c r="P35" s="186"/>
      <c r="Q35" s="186"/>
      <c r="R35" s="143"/>
      <c r="S35" s="143"/>
      <c r="T35" s="143"/>
      <c r="U35" s="143"/>
      <c r="V35" s="143"/>
      <c r="W35" s="143"/>
      <c r="X35" s="143"/>
      <c r="Y35" s="143"/>
    </row>
    <row r="36" spans="1:25" ht="40.200000000000003" customHeight="1">
      <c r="A36" s="143"/>
      <c r="B36" s="189">
        <v>15</v>
      </c>
      <c r="C36" s="383" t="s">
        <v>325</v>
      </c>
      <c r="D36" s="383"/>
      <c r="E36" s="383"/>
      <c r="F36" s="383"/>
      <c r="G36" s="167" t="s">
        <v>195</v>
      </c>
      <c r="H36" s="390"/>
      <c r="I36" s="392"/>
      <c r="J36" s="392"/>
      <c r="K36" s="392"/>
      <c r="L36" s="392"/>
      <c r="M36" s="386"/>
      <c r="N36" s="387"/>
      <c r="O36" s="387"/>
      <c r="P36" s="387"/>
      <c r="Q36" s="387"/>
      <c r="R36" s="143"/>
      <c r="S36" s="143"/>
      <c r="T36" s="143"/>
      <c r="U36" s="143"/>
      <c r="V36" s="143"/>
      <c r="W36" s="143"/>
      <c r="X36" s="143"/>
      <c r="Y36" s="143"/>
    </row>
    <row r="37" spans="1:25" ht="64.349999999999994" customHeight="1">
      <c r="A37" s="143"/>
      <c r="B37" s="189">
        <v>16</v>
      </c>
      <c r="C37" s="383" t="s">
        <v>326</v>
      </c>
      <c r="D37" s="383"/>
      <c r="E37" s="383"/>
      <c r="F37" s="383"/>
      <c r="G37" s="167" t="s">
        <v>195</v>
      </c>
      <c r="H37" s="389" t="s">
        <v>327</v>
      </c>
      <c r="I37" s="389"/>
      <c r="J37" s="389"/>
      <c r="K37" s="389"/>
      <c r="L37" s="390"/>
      <c r="M37" s="386"/>
      <c r="N37" s="387"/>
      <c r="O37" s="387"/>
      <c r="P37" s="387"/>
      <c r="Q37" s="387"/>
      <c r="R37" s="143"/>
      <c r="S37" s="143"/>
      <c r="T37" s="143"/>
      <c r="U37" s="143"/>
      <c r="V37" s="143"/>
      <c r="W37" s="143"/>
      <c r="X37" s="143"/>
      <c r="Y37" s="143"/>
    </row>
    <row r="38" spans="1:25" ht="45.6" customHeight="1">
      <c r="A38" s="143"/>
      <c r="B38" s="105"/>
      <c r="C38" s="388" t="s">
        <v>328</v>
      </c>
      <c r="D38" s="388"/>
      <c r="E38" s="388"/>
      <c r="F38" s="388"/>
      <c r="G38" s="167"/>
      <c r="H38" s="389"/>
      <c r="I38" s="389"/>
      <c r="J38" s="389"/>
      <c r="K38" s="389"/>
      <c r="L38" s="389"/>
      <c r="M38" s="190"/>
      <c r="N38" s="191"/>
      <c r="O38" s="191"/>
      <c r="P38" s="191"/>
      <c r="Q38" s="191"/>
      <c r="R38" s="143"/>
      <c r="S38" s="143"/>
      <c r="T38" s="143"/>
      <c r="U38" s="143"/>
      <c r="V38" s="143"/>
      <c r="W38" s="143"/>
      <c r="X38" s="143"/>
      <c r="Y38" s="143"/>
    </row>
    <row r="39" spans="1:25" ht="45.6" customHeight="1">
      <c r="A39" s="143"/>
      <c r="B39" s="105"/>
      <c r="C39" s="391" t="s">
        <v>329</v>
      </c>
      <c r="D39" s="391"/>
      <c r="E39" s="391"/>
      <c r="F39" s="391"/>
      <c r="G39" s="167"/>
      <c r="H39" s="389"/>
      <c r="I39" s="389"/>
      <c r="J39" s="389"/>
      <c r="K39" s="389"/>
      <c r="L39" s="389"/>
      <c r="M39" s="190"/>
      <c r="N39" s="191"/>
      <c r="O39" s="191"/>
      <c r="P39" s="191"/>
      <c r="Q39" s="191"/>
      <c r="R39" s="143"/>
      <c r="S39" s="143"/>
      <c r="T39" s="143"/>
      <c r="U39" s="143"/>
      <c r="V39" s="143"/>
      <c r="W39" s="143"/>
      <c r="X39" s="143"/>
      <c r="Y39" s="143"/>
    </row>
    <row r="40" spans="1:25" ht="22.2" customHeight="1">
      <c r="A40" s="143"/>
      <c r="B40" s="105"/>
      <c r="C40" s="388" t="s">
        <v>330</v>
      </c>
      <c r="D40" s="388"/>
      <c r="E40" s="388"/>
      <c r="F40" s="388"/>
      <c r="G40" s="167"/>
      <c r="H40" s="389"/>
      <c r="I40" s="389"/>
      <c r="J40" s="389"/>
      <c r="K40" s="389"/>
      <c r="L40" s="389"/>
      <c r="M40" s="190"/>
      <c r="N40" s="191"/>
      <c r="O40" s="191"/>
      <c r="P40" s="191"/>
      <c r="Q40" s="191"/>
      <c r="R40" s="143"/>
      <c r="S40" s="143"/>
      <c r="T40" s="143"/>
      <c r="U40" s="143"/>
      <c r="V40" s="143"/>
      <c r="W40" s="143"/>
      <c r="X40" s="143"/>
      <c r="Y40" s="143"/>
    </row>
    <row r="41" spans="1:25" ht="34.950000000000003" customHeight="1">
      <c r="A41" s="143"/>
      <c r="B41" s="189">
        <v>17</v>
      </c>
      <c r="C41" s="383" t="s">
        <v>331</v>
      </c>
      <c r="D41" s="383"/>
      <c r="E41" s="383"/>
      <c r="F41" s="383"/>
      <c r="G41" s="167" t="s">
        <v>195</v>
      </c>
      <c r="H41" s="393"/>
      <c r="I41" s="393"/>
      <c r="J41" s="393"/>
      <c r="K41" s="393"/>
      <c r="L41" s="394"/>
      <c r="M41" s="386"/>
      <c r="N41" s="387"/>
      <c r="O41" s="387"/>
      <c r="P41" s="387"/>
      <c r="Q41" s="387"/>
      <c r="R41" s="143"/>
      <c r="S41" s="143"/>
      <c r="T41" s="143"/>
      <c r="U41" s="143"/>
      <c r="V41" s="143"/>
      <c r="W41" s="143"/>
      <c r="X41" s="143"/>
      <c r="Y41" s="143"/>
    </row>
    <row r="42" spans="1:25" ht="49.95" customHeight="1">
      <c r="A42" s="143"/>
      <c r="B42" s="189">
        <v>18</v>
      </c>
      <c r="C42" s="383" t="s">
        <v>332</v>
      </c>
      <c r="D42" s="383"/>
      <c r="E42" s="383"/>
      <c r="F42" s="383"/>
      <c r="G42" s="167" t="s">
        <v>195</v>
      </c>
      <c r="H42" s="393"/>
      <c r="I42" s="393"/>
      <c r="J42" s="393"/>
      <c r="K42" s="393"/>
      <c r="L42" s="394"/>
      <c r="M42" s="386"/>
      <c r="N42" s="387"/>
      <c r="O42" s="387"/>
      <c r="P42" s="387"/>
      <c r="Q42" s="387"/>
      <c r="R42" s="143"/>
      <c r="S42" s="143"/>
      <c r="T42" s="143"/>
      <c r="U42" s="143"/>
      <c r="V42" s="143"/>
      <c r="W42" s="143"/>
      <c r="X42" s="143"/>
      <c r="Y42" s="143"/>
    </row>
    <row r="43" spans="1:25" ht="19.95" customHeight="1">
      <c r="A43" s="143"/>
      <c r="B43" s="395" t="s">
        <v>333</v>
      </c>
      <c r="C43" s="396"/>
      <c r="D43" s="396"/>
      <c r="E43" s="396"/>
      <c r="F43" s="396"/>
      <c r="G43" s="396"/>
      <c r="H43" s="396"/>
      <c r="I43" s="396"/>
      <c r="J43" s="396"/>
      <c r="K43" s="396"/>
      <c r="L43" s="397"/>
      <c r="M43" s="190"/>
      <c r="N43" s="191"/>
      <c r="O43" s="191"/>
      <c r="P43" s="191"/>
      <c r="Q43" s="191"/>
      <c r="R43" s="143"/>
      <c r="S43" s="143"/>
      <c r="T43" s="143"/>
      <c r="U43" s="143"/>
      <c r="V43" s="143"/>
      <c r="W43" s="143"/>
      <c r="X43" s="143"/>
      <c r="Y43" s="143"/>
    </row>
    <row r="44" spans="1:25" ht="25.2" customHeight="1">
      <c r="A44" s="143"/>
      <c r="B44" s="189">
        <v>18.100000000000001</v>
      </c>
      <c r="C44" s="388" t="s">
        <v>334</v>
      </c>
      <c r="D44" s="388"/>
      <c r="E44" s="388"/>
      <c r="F44" s="388"/>
      <c r="G44" s="167"/>
      <c r="H44" s="389"/>
      <c r="I44" s="389"/>
      <c r="J44" s="389"/>
      <c r="K44" s="389"/>
      <c r="L44" s="390"/>
      <c r="M44" s="386"/>
      <c r="N44" s="387"/>
      <c r="O44" s="387"/>
      <c r="P44" s="387"/>
      <c r="Q44" s="387"/>
      <c r="R44" s="143"/>
      <c r="S44" s="143"/>
      <c r="T44" s="143"/>
      <c r="U44" s="143"/>
      <c r="V44" s="143"/>
      <c r="W44" s="143"/>
      <c r="X44" s="143"/>
      <c r="Y44" s="143"/>
    </row>
    <row r="45" spans="1:25" ht="25.2" customHeight="1">
      <c r="A45" s="143"/>
      <c r="B45" s="189">
        <v>18.2</v>
      </c>
      <c r="C45" s="388" t="s">
        <v>335</v>
      </c>
      <c r="D45" s="388"/>
      <c r="E45" s="388"/>
      <c r="F45" s="388"/>
      <c r="G45" s="167" t="s">
        <v>195</v>
      </c>
      <c r="H45" s="389"/>
      <c r="I45" s="389"/>
      <c r="J45" s="389"/>
      <c r="K45" s="389"/>
      <c r="L45" s="390"/>
      <c r="M45" s="386"/>
      <c r="N45" s="387"/>
      <c r="O45" s="387"/>
      <c r="P45" s="387"/>
      <c r="Q45" s="387"/>
      <c r="R45" s="143"/>
      <c r="S45" s="143"/>
      <c r="T45" s="143"/>
      <c r="U45" s="143"/>
      <c r="V45" s="143"/>
      <c r="W45" s="143"/>
      <c r="X45" s="143"/>
      <c r="Y45" s="143"/>
    </row>
    <row r="46" spans="1:25">
      <c r="A46" s="143"/>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row>
    <row r="47" spans="1:25" ht="15.6" customHeight="1">
      <c r="A47" s="143"/>
      <c r="B47" s="366" t="s">
        <v>248</v>
      </c>
      <c r="C47" s="366"/>
      <c r="D47" s="366"/>
      <c r="E47" s="366"/>
      <c r="F47" s="366"/>
      <c r="G47" s="366"/>
      <c r="H47" s="366"/>
      <c r="I47" s="366"/>
      <c r="J47" s="366"/>
      <c r="K47" s="143"/>
      <c r="L47" s="143"/>
      <c r="M47" s="143"/>
      <c r="N47" s="143"/>
      <c r="O47" s="143"/>
      <c r="P47" s="143"/>
      <c r="Q47" s="143"/>
      <c r="R47" s="143"/>
      <c r="S47" s="143"/>
      <c r="T47" s="143"/>
      <c r="U47" s="143"/>
      <c r="V47" s="143"/>
      <c r="W47" s="143"/>
      <c r="X47" s="143"/>
      <c r="Y47" s="143"/>
    </row>
    <row r="48" spans="1:25" ht="72.75" customHeight="1">
      <c r="A48" s="143"/>
      <c r="B48" s="390" t="s">
        <v>336</v>
      </c>
      <c r="C48" s="392"/>
      <c r="D48" s="392"/>
      <c r="E48" s="392"/>
      <c r="F48" s="392"/>
      <c r="G48" s="392"/>
      <c r="H48" s="392"/>
      <c r="I48" s="392"/>
      <c r="J48" s="392"/>
      <c r="K48" s="392"/>
      <c r="L48" s="392"/>
      <c r="M48" s="192"/>
      <c r="N48" s="193"/>
      <c r="O48" s="193"/>
      <c r="P48" s="193"/>
      <c r="Q48" s="193"/>
      <c r="R48" s="143"/>
      <c r="S48" s="143"/>
      <c r="T48" s="143"/>
      <c r="U48" s="143"/>
      <c r="V48" s="143"/>
      <c r="W48" s="143"/>
      <c r="X48" s="143"/>
      <c r="Y48" s="143"/>
    </row>
  </sheetData>
  <sheetProtection algorithmName="SHA-512" hashValue="vWmyxI/gNLiLuAYgJS9RQn4xbSO3fEExNs8iM5Y90qLls4AGBSP26sSy/AS3qST5OBU9/5EvRXLn1G1JV/Gy9Q==" saltValue="JdMaIq6v8WrWfW4nCEfjFw==" spinCount="100000" sheet="1" formatCells="0" formatColumns="0" formatRows="0" insertColumns="0" insertRows="0" insertHyperlinks="0"/>
  <mergeCells count="60">
    <mergeCell ref="Q21:S21"/>
    <mergeCell ref="Q22:S22"/>
    <mergeCell ref="Q23:S23"/>
    <mergeCell ref="Q24:S24"/>
    <mergeCell ref="C29:F29"/>
    <mergeCell ref="H29:L29"/>
    <mergeCell ref="M26:Q26"/>
    <mergeCell ref="B26:F26"/>
    <mergeCell ref="H26:L26"/>
    <mergeCell ref="C27:F27"/>
    <mergeCell ref="C28:F28"/>
    <mergeCell ref="H27:L27"/>
    <mergeCell ref="H28:L28"/>
    <mergeCell ref="H38:L38"/>
    <mergeCell ref="H39:L39"/>
    <mergeCell ref="H40:L40"/>
    <mergeCell ref="H36:L36"/>
    <mergeCell ref="H31:L31"/>
    <mergeCell ref="B32:L32"/>
    <mergeCell ref="C33:F33"/>
    <mergeCell ref="H33:L33"/>
    <mergeCell ref="C36:F36"/>
    <mergeCell ref="H35:L35"/>
    <mergeCell ref="C35:F35"/>
    <mergeCell ref="B48:L48"/>
    <mergeCell ref="H41:L41"/>
    <mergeCell ref="H42:L42"/>
    <mergeCell ref="H44:L44"/>
    <mergeCell ref="B43:L43"/>
    <mergeCell ref="B47:J47"/>
    <mergeCell ref="M36:Q36"/>
    <mergeCell ref="M37:Q37"/>
    <mergeCell ref="M41:Q41"/>
    <mergeCell ref="M45:Q45"/>
    <mergeCell ref="C45:F45"/>
    <mergeCell ref="H45:L45"/>
    <mergeCell ref="M44:Q44"/>
    <mergeCell ref="C44:F44"/>
    <mergeCell ref="H37:L37"/>
    <mergeCell ref="C37:F37"/>
    <mergeCell ref="M42:Q42"/>
    <mergeCell ref="C41:F41"/>
    <mergeCell ref="C42:F42"/>
    <mergeCell ref="C38:F38"/>
    <mergeCell ref="C39:F39"/>
    <mergeCell ref="C40:F40"/>
    <mergeCell ref="Y7:Y8"/>
    <mergeCell ref="N7:O7"/>
    <mergeCell ref="P7:Q7"/>
    <mergeCell ref="R7:S7"/>
    <mergeCell ref="D7:E7"/>
    <mergeCell ref="F7:G7"/>
    <mergeCell ref="H7:I7"/>
    <mergeCell ref="J7:K7"/>
    <mergeCell ref="L7:M7"/>
    <mergeCell ref="C30:F30"/>
    <mergeCell ref="H30:L30"/>
    <mergeCell ref="H34:L34"/>
    <mergeCell ref="C31:F31"/>
    <mergeCell ref="C34:F34"/>
  </mergeCells>
  <dataValidations count="1">
    <dataValidation type="list" allowBlank="1" showInputMessage="1" showErrorMessage="1" sqref="G44:G45 G27:G31 G34:G42" xr:uid="{FFE5C0FA-85E5-49E9-B1E4-4F58C5EEA3FA}">
      <formula1>$B$1:$B$2</formula1>
    </dataValidation>
  </dataValidations>
  <pageMargins left="0.25" right="0.25" top="0.75" bottom="0.75" header="0.3" footer="0.3"/>
  <pageSetup paperSize="9" scale="7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I62"/>
  <sheetViews>
    <sheetView showGridLines="0" tabSelected="1" topLeftCell="A36" zoomScale="79" zoomScaleNormal="79" workbookViewId="0">
      <selection activeCell="C39" sqref="C39"/>
    </sheetView>
  </sheetViews>
  <sheetFormatPr defaultColWidth="11.5546875" defaultRowHeight="14.4"/>
  <cols>
    <col min="1" max="1" width="4.5546875" customWidth="1"/>
    <col min="3" max="3" width="47.6640625" customWidth="1"/>
    <col min="4" max="5" width="10.44140625" customWidth="1"/>
    <col min="6" max="6" width="13.44140625" customWidth="1"/>
    <col min="7" max="7" width="32.33203125" customWidth="1"/>
    <col min="8" max="8" width="46" customWidth="1"/>
    <col min="9" max="9" width="53.6640625" customWidth="1"/>
  </cols>
  <sheetData>
    <row r="1" spans="1:9" ht="15.6" customHeight="1">
      <c r="A1" s="168"/>
      <c r="B1" s="168" t="s">
        <v>194</v>
      </c>
      <c r="C1" s="143"/>
      <c r="D1" s="100" t="s">
        <v>18</v>
      </c>
      <c r="E1" s="143"/>
      <c r="F1" s="143"/>
      <c r="G1" s="108"/>
      <c r="H1" s="108"/>
      <c r="I1" s="143"/>
    </row>
    <row r="2" spans="1:9" ht="15.6" customHeight="1">
      <c r="A2" s="168"/>
      <c r="B2" s="168" t="s">
        <v>195</v>
      </c>
      <c r="C2" s="143"/>
      <c r="D2" s="101" t="s">
        <v>19</v>
      </c>
      <c r="E2" s="143"/>
      <c r="F2" s="143"/>
      <c r="G2" s="108"/>
      <c r="H2" s="108"/>
      <c r="I2" s="143"/>
    </row>
    <row r="3" spans="1:9">
      <c r="A3" s="143"/>
      <c r="B3" s="143"/>
      <c r="C3" s="143"/>
      <c r="D3" s="143"/>
      <c r="E3" s="143"/>
      <c r="F3" s="143"/>
      <c r="G3" s="108"/>
      <c r="H3" s="108"/>
      <c r="I3" s="143"/>
    </row>
    <row r="4" spans="1:9">
      <c r="A4" s="143"/>
      <c r="B4" s="143"/>
      <c r="C4" s="143"/>
      <c r="D4" s="63" t="s">
        <v>196</v>
      </c>
      <c r="E4" s="64"/>
      <c r="F4" s="64"/>
      <c r="G4" s="108"/>
      <c r="H4" s="108"/>
      <c r="I4" s="143"/>
    </row>
    <row r="5" spans="1:9" ht="21" customHeight="1">
      <c r="A5" s="144"/>
      <c r="B5" s="7" t="s">
        <v>337</v>
      </c>
      <c r="C5" s="8"/>
      <c r="D5" s="8"/>
      <c r="E5" s="40"/>
      <c r="F5" s="8"/>
      <c r="G5" s="200"/>
      <c r="H5" s="200"/>
      <c r="I5" s="144"/>
    </row>
    <row r="6" spans="1:9" ht="15.75" customHeight="1">
      <c r="A6" s="143"/>
      <c r="B6" s="201"/>
      <c r="C6" s="143"/>
      <c r="D6" s="143"/>
      <c r="E6" s="143"/>
      <c r="F6" s="143"/>
      <c r="G6" s="108"/>
      <c r="H6" s="108"/>
      <c r="I6" s="143"/>
    </row>
    <row r="7" spans="1:9" ht="21" customHeight="1">
      <c r="A7" s="143"/>
      <c r="B7" s="411" t="s">
        <v>338</v>
      </c>
      <c r="C7" s="412"/>
      <c r="D7" s="412"/>
      <c r="E7" s="412"/>
      <c r="F7" s="412"/>
      <c r="G7" s="412"/>
      <c r="H7" s="413"/>
      <c r="I7" s="143"/>
    </row>
    <row r="8" spans="1:9" ht="16.5" customHeight="1">
      <c r="A8" s="143"/>
      <c r="B8" s="202"/>
      <c r="C8" s="143"/>
      <c r="D8" s="143"/>
      <c r="E8" s="143"/>
      <c r="F8" s="143"/>
      <c r="G8" s="108"/>
      <c r="H8" s="108"/>
      <c r="I8" s="143"/>
    </row>
    <row r="9" spans="1:9" ht="11.25" customHeight="1">
      <c r="A9" s="143"/>
      <c r="B9" s="143"/>
      <c r="C9" s="143"/>
      <c r="D9" s="143"/>
      <c r="E9" s="203"/>
      <c r="F9" s="143"/>
      <c r="G9" s="102"/>
      <c r="H9" s="204"/>
      <c r="I9" s="108"/>
    </row>
    <row r="10" spans="1:9" ht="55.95" customHeight="1">
      <c r="A10" s="143"/>
      <c r="B10" s="98" t="s">
        <v>198</v>
      </c>
      <c r="C10" s="98" t="s">
        <v>65</v>
      </c>
      <c r="D10" s="205" t="s">
        <v>339</v>
      </c>
      <c r="E10" s="206" t="s">
        <v>340</v>
      </c>
      <c r="F10" s="207" t="s">
        <v>341</v>
      </c>
      <c r="G10" s="208" t="s">
        <v>342</v>
      </c>
      <c r="H10" s="184" t="s">
        <v>343</v>
      </c>
      <c r="I10" s="209" t="s">
        <v>251</v>
      </c>
    </row>
    <row r="11" spans="1:9" ht="31.2" customHeight="1">
      <c r="A11" s="143"/>
      <c r="B11" s="414" t="s">
        <v>344</v>
      </c>
      <c r="C11" s="415"/>
      <c r="D11" s="415"/>
      <c r="E11" s="415"/>
      <c r="F11" s="415"/>
      <c r="G11" s="415"/>
      <c r="H11" s="415"/>
      <c r="I11" s="416"/>
    </row>
    <row r="12" spans="1:9" ht="18.75" customHeight="1">
      <c r="A12" s="143"/>
      <c r="B12" s="171" t="s">
        <v>345</v>
      </c>
      <c r="C12" s="173"/>
      <c r="D12" s="210" t="s">
        <v>346</v>
      </c>
      <c r="E12" s="211" t="s">
        <v>346</v>
      </c>
      <c r="F12" s="212" t="s">
        <v>346</v>
      </c>
      <c r="G12" s="213"/>
      <c r="H12" s="214"/>
      <c r="I12" s="215"/>
    </row>
    <row r="13" spans="1:9" ht="216">
      <c r="A13" s="143"/>
      <c r="B13" s="105">
        <v>1</v>
      </c>
      <c r="C13" s="106" t="s">
        <v>347</v>
      </c>
      <c r="D13" s="216" t="s">
        <v>194</v>
      </c>
      <c r="E13" s="216" t="s">
        <v>194</v>
      </c>
      <c r="F13" s="226" t="s">
        <v>194</v>
      </c>
      <c r="G13" s="217" t="s">
        <v>348</v>
      </c>
      <c r="H13" s="303">
        <v>1978</v>
      </c>
      <c r="I13" s="62" t="s">
        <v>349</v>
      </c>
    </row>
    <row r="14" spans="1:9" ht="29.7" customHeight="1">
      <c r="A14" s="143"/>
      <c r="B14" s="105">
        <v>2</v>
      </c>
      <c r="C14" s="112" t="s">
        <v>350</v>
      </c>
      <c r="D14" s="216" t="s">
        <v>194</v>
      </c>
      <c r="E14" s="216" t="s">
        <v>194</v>
      </c>
      <c r="F14" s="225" t="s">
        <v>194</v>
      </c>
      <c r="G14" s="218"/>
      <c r="H14" s="219"/>
      <c r="I14" s="62" t="s">
        <v>351</v>
      </c>
    </row>
    <row r="15" spans="1:9" ht="21" customHeight="1">
      <c r="A15" s="143"/>
      <c r="B15" s="105">
        <v>3</v>
      </c>
      <c r="C15" s="112" t="s">
        <v>352</v>
      </c>
      <c r="D15" s="216" t="s">
        <v>194</v>
      </c>
      <c r="E15" s="216" t="s">
        <v>194</v>
      </c>
      <c r="F15" s="225" t="s">
        <v>194</v>
      </c>
      <c r="G15" s="220"/>
      <c r="H15" s="219"/>
      <c r="I15" s="62"/>
    </row>
    <row r="16" spans="1:9" ht="54" customHeight="1">
      <c r="A16" s="143"/>
      <c r="B16" s="105">
        <v>4</v>
      </c>
      <c r="C16" s="221" t="s">
        <v>353</v>
      </c>
      <c r="D16" s="216" t="s">
        <v>194</v>
      </c>
      <c r="E16" s="216" t="s">
        <v>194</v>
      </c>
      <c r="F16" s="225" t="s">
        <v>194</v>
      </c>
      <c r="G16" s="220"/>
      <c r="H16" s="219"/>
      <c r="I16" s="62" t="s">
        <v>354</v>
      </c>
    </row>
    <row r="17" spans="1:9" ht="49.95" customHeight="1">
      <c r="A17" s="143"/>
      <c r="B17" s="105">
        <v>5</v>
      </c>
      <c r="C17" s="221" t="s">
        <v>355</v>
      </c>
      <c r="D17" s="216" t="s">
        <v>195</v>
      </c>
      <c r="E17" s="216" t="s">
        <v>195</v>
      </c>
      <c r="F17" s="225" t="s">
        <v>194</v>
      </c>
      <c r="G17" s="220"/>
      <c r="H17" s="219"/>
      <c r="I17" s="62" t="s">
        <v>356</v>
      </c>
    </row>
    <row r="18" spans="1:9" ht="18.75" customHeight="1">
      <c r="A18" s="143"/>
      <c r="B18" s="171" t="s">
        <v>357</v>
      </c>
      <c r="C18" s="173"/>
      <c r="D18" s="210" t="s">
        <v>346</v>
      </c>
      <c r="E18" s="211" t="s">
        <v>346</v>
      </c>
      <c r="F18" s="212" t="s">
        <v>346</v>
      </c>
      <c r="G18" s="222" t="s">
        <v>342</v>
      </c>
      <c r="H18" s="214"/>
      <c r="I18" s="215"/>
    </row>
    <row r="19" spans="1:9" ht="216">
      <c r="A19" s="143"/>
      <c r="B19" s="105">
        <v>6</v>
      </c>
      <c r="C19" s="106" t="s">
        <v>358</v>
      </c>
      <c r="D19" s="216" t="s">
        <v>194</v>
      </c>
      <c r="E19" s="216" t="s">
        <v>194</v>
      </c>
      <c r="F19" s="226" t="s">
        <v>194</v>
      </c>
      <c r="G19" s="217" t="s">
        <v>348</v>
      </c>
      <c r="H19" s="297">
        <v>1978</v>
      </c>
      <c r="I19" s="62" t="s">
        <v>349</v>
      </c>
    </row>
    <row r="20" spans="1:9" ht="48" customHeight="1">
      <c r="A20" s="143"/>
      <c r="B20" s="105">
        <v>7</v>
      </c>
      <c r="C20" s="112" t="s">
        <v>359</v>
      </c>
      <c r="D20" s="216" t="s">
        <v>194</v>
      </c>
      <c r="E20" s="216" t="s">
        <v>194</v>
      </c>
      <c r="F20" s="225" t="s">
        <v>194</v>
      </c>
      <c r="G20" s="220"/>
      <c r="H20" s="219"/>
      <c r="I20" s="62"/>
    </row>
    <row r="21" spans="1:9" ht="48" customHeight="1">
      <c r="A21" s="143"/>
      <c r="B21" s="105">
        <v>8</v>
      </c>
      <c r="C21" s="112" t="s">
        <v>169</v>
      </c>
      <c r="D21" s="216" t="s">
        <v>194</v>
      </c>
      <c r="E21" s="216" t="s">
        <v>194</v>
      </c>
      <c r="F21" s="225" t="s">
        <v>194</v>
      </c>
      <c r="G21" s="220"/>
      <c r="H21" s="219"/>
      <c r="I21" s="62"/>
    </row>
    <row r="22" spans="1:9" ht="48" customHeight="1">
      <c r="A22" s="143"/>
      <c r="B22" s="105">
        <v>9</v>
      </c>
      <c r="C22" s="112" t="s">
        <v>360</v>
      </c>
      <c r="D22" s="216" t="s">
        <v>194</v>
      </c>
      <c r="E22" s="216" t="s">
        <v>194</v>
      </c>
      <c r="F22" s="225" t="s">
        <v>194</v>
      </c>
      <c r="G22" s="220"/>
      <c r="H22" s="219"/>
      <c r="I22" s="62" t="s">
        <v>354</v>
      </c>
    </row>
    <row r="23" spans="1:9" ht="48" customHeight="1">
      <c r="A23" s="143"/>
      <c r="B23" s="105">
        <v>10</v>
      </c>
      <c r="C23" s="112" t="s">
        <v>361</v>
      </c>
      <c r="D23" s="216" t="s">
        <v>195</v>
      </c>
      <c r="E23" s="216" t="s">
        <v>195</v>
      </c>
      <c r="F23" s="225" t="s">
        <v>194</v>
      </c>
      <c r="G23" s="220"/>
      <c r="H23" s="219"/>
      <c r="I23" s="62" t="s">
        <v>362</v>
      </c>
    </row>
    <row r="24" spans="1:9" ht="48" customHeight="1">
      <c r="A24" s="143"/>
      <c r="B24" s="105">
        <v>11</v>
      </c>
      <c r="C24" s="112" t="s">
        <v>363</v>
      </c>
      <c r="D24" s="216" t="s">
        <v>194</v>
      </c>
      <c r="E24" s="216" t="s">
        <v>194</v>
      </c>
      <c r="F24" s="225" t="s">
        <v>194</v>
      </c>
      <c r="G24" s="220"/>
      <c r="H24" s="219"/>
      <c r="I24" s="62" t="s">
        <v>354</v>
      </c>
    </row>
    <row r="25" spans="1:9" ht="31.2" customHeight="1">
      <c r="A25" s="143"/>
      <c r="B25" s="414" t="s">
        <v>364</v>
      </c>
      <c r="C25" s="415"/>
      <c r="D25" s="415"/>
      <c r="E25" s="415"/>
      <c r="F25" s="415"/>
      <c r="G25" s="415"/>
      <c r="H25" s="415"/>
      <c r="I25" s="416"/>
    </row>
    <row r="26" spans="1:9" ht="18.75" customHeight="1">
      <c r="A26" s="143"/>
      <c r="B26" s="171" t="s">
        <v>365</v>
      </c>
      <c r="C26" s="173"/>
      <c r="D26" s="210" t="s">
        <v>346</v>
      </c>
      <c r="E26" s="211" t="s">
        <v>346</v>
      </c>
      <c r="F26" s="212" t="s">
        <v>346</v>
      </c>
      <c r="G26" s="222" t="s">
        <v>342</v>
      </c>
      <c r="H26" s="214"/>
      <c r="I26" s="215"/>
    </row>
    <row r="27" spans="1:9" ht="237" customHeight="1">
      <c r="A27" s="143"/>
      <c r="B27" s="105">
        <v>12</v>
      </c>
      <c r="C27" s="106" t="s">
        <v>366</v>
      </c>
      <c r="D27" s="216" t="s">
        <v>194</v>
      </c>
      <c r="E27" s="216" t="s">
        <v>195</v>
      </c>
      <c r="F27" s="225" t="s">
        <v>195</v>
      </c>
      <c r="G27" s="217" t="s">
        <v>367</v>
      </c>
      <c r="H27" s="297">
        <v>2000</v>
      </c>
      <c r="I27" s="62" t="s">
        <v>368</v>
      </c>
    </row>
    <row r="28" spans="1:9" ht="29.7" customHeight="1">
      <c r="A28" s="143"/>
      <c r="B28" s="105">
        <v>13</v>
      </c>
      <c r="C28" s="112" t="s">
        <v>369</v>
      </c>
      <c r="D28" s="216" t="s">
        <v>194</v>
      </c>
      <c r="E28" s="216" t="s">
        <v>194</v>
      </c>
      <c r="F28" s="225" t="s">
        <v>194</v>
      </c>
      <c r="G28" s="220"/>
      <c r="H28" s="219"/>
      <c r="I28" s="62"/>
    </row>
    <row r="29" spans="1:9" ht="133.19999999999999" customHeight="1">
      <c r="A29" s="143"/>
      <c r="B29" s="105">
        <v>14</v>
      </c>
      <c r="C29" s="112" t="s">
        <v>370</v>
      </c>
      <c r="D29" s="216" t="s">
        <v>194</v>
      </c>
      <c r="E29" s="216" t="s">
        <v>194</v>
      </c>
      <c r="F29" s="225" t="s">
        <v>194</v>
      </c>
      <c r="G29" s="220"/>
      <c r="H29" s="219"/>
      <c r="I29" s="62" t="s">
        <v>371</v>
      </c>
    </row>
    <row r="30" spans="1:9">
      <c r="A30" s="143"/>
      <c r="B30" s="105">
        <v>15</v>
      </c>
      <c r="C30" s="112" t="s">
        <v>372</v>
      </c>
      <c r="D30" s="216" t="s">
        <v>194</v>
      </c>
      <c r="E30" s="216" t="s">
        <v>194</v>
      </c>
      <c r="F30" s="225" t="s">
        <v>194</v>
      </c>
      <c r="G30" s="220"/>
      <c r="H30" s="219"/>
      <c r="I30" s="62"/>
    </row>
    <row r="31" spans="1:9" ht="55.2" customHeight="1">
      <c r="A31" s="143"/>
      <c r="B31" s="105">
        <v>16</v>
      </c>
      <c r="C31" s="112" t="s">
        <v>373</v>
      </c>
      <c r="D31" s="216" t="s">
        <v>194</v>
      </c>
      <c r="E31" s="216" t="s">
        <v>195</v>
      </c>
      <c r="F31" s="225" t="s">
        <v>195</v>
      </c>
      <c r="G31" s="220"/>
      <c r="H31" s="219"/>
      <c r="I31" s="62" t="s">
        <v>374</v>
      </c>
    </row>
    <row r="32" spans="1:9" ht="18.75" customHeight="1">
      <c r="A32" s="143"/>
      <c r="B32" s="171" t="s">
        <v>375</v>
      </c>
      <c r="C32" s="173"/>
      <c r="D32" s="210" t="s">
        <v>346</v>
      </c>
      <c r="E32" s="211" t="s">
        <v>346</v>
      </c>
      <c r="F32" s="212" t="s">
        <v>346</v>
      </c>
      <c r="G32" s="222" t="s">
        <v>342</v>
      </c>
      <c r="H32" s="214"/>
      <c r="I32" s="215"/>
    </row>
    <row r="33" spans="1:9" ht="244.8">
      <c r="A33" s="143"/>
      <c r="B33" s="105">
        <v>17</v>
      </c>
      <c r="C33" s="106" t="s">
        <v>376</v>
      </c>
      <c r="D33" s="216" t="s">
        <v>194</v>
      </c>
      <c r="E33" s="216" t="s">
        <v>194</v>
      </c>
      <c r="F33" s="226" t="s">
        <v>194</v>
      </c>
      <c r="G33" s="217" t="s">
        <v>348</v>
      </c>
      <c r="H33" s="297">
        <v>1997</v>
      </c>
      <c r="I33" s="62" t="s">
        <v>377</v>
      </c>
    </row>
    <row r="34" spans="1:9" ht="29.7" customHeight="1">
      <c r="A34" s="143"/>
      <c r="B34" s="105">
        <v>18</v>
      </c>
      <c r="C34" s="112" t="s">
        <v>378</v>
      </c>
      <c r="D34" s="216" t="s">
        <v>194</v>
      </c>
      <c r="E34" s="216" t="s">
        <v>194</v>
      </c>
      <c r="F34" s="225" t="s">
        <v>194</v>
      </c>
      <c r="G34" s="220"/>
      <c r="H34" s="219"/>
      <c r="I34" s="62"/>
    </row>
    <row r="35" spans="1:9" ht="21" customHeight="1">
      <c r="A35" s="143"/>
      <c r="B35" s="105">
        <v>19</v>
      </c>
      <c r="C35" s="112" t="s">
        <v>370</v>
      </c>
      <c r="D35" s="216" t="s">
        <v>194</v>
      </c>
      <c r="E35" s="216" t="s">
        <v>194</v>
      </c>
      <c r="F35" s="225" t="s">
        <v>195</v>
      </c>
      <c r="G35" s="220"/>
      <c r="H35" s="219"/>
      <c r="I35" s="62"/>
    </row>
    <row r="36" spans="1:9" ht="22.5" customHeight="1">
      <c r="A36" s="143"/>
      <c r="B36" s="105">
        <v>20</v>
      </c>
      <c r="C36" s="112" t="s">
        <v>379</v>
      </c>
      <c r="D36" s="216" t="s">
        <v>194</v>
      </c>
      <c r="E36" s="216" t="s">
        <v>194</v>
      </c>
      <c r="F36" s="225" t="s">
        <v>194</v>
      </c>
      <c r="G36" s="220"/>
      <c r="H36" s="219"/>
      <c r="I36" s="62"/>
    </row>
    <row r="37" spans="1:9" ht="141.6" customHeight="1">
      <c r="A37" s="143"/>
      <c r="B37" s="105">
        <v>21</v>
      </c>
      <c r="C37" s="112" t="s">
        <v>380</v>
      </c>
      <c r="D37" s="216" t="s">
        <v>194</v>
      </c>
      <c r="E37" s="216" t="s">
        <v>194</v>
      </c>
      <c r="F37" s="225" t="s">
        <v>194</v>
      </c>
      <c r="G37" s="223"/>
      <c r="H37" s="219"/>
      <c r="I37" s="62" t="s">
        <v>381</v>
      </c>
    </row>
    <row r="38" spans="1:9" ht="18.75" customHeight="1">
      <c r="A38" s="143"/>
      <c r="B38" s="171" t="s">
        <v>382</v>
      </c>
      <c r="C38" s="173"/>
      <c r="D38" s="210" t="s">
        <v>346</v>
      </c>
      <c r="E38" s="211" t="s">
        <v>346</v>
      </c>
      <c r="F38" s="212" t="s">
        <v>346</v>
      </c>
      <c r="G38" s="222" t="s">
        <v>342</v>
      </c>
      <c r="H38" s="214"/>
      <c r="I38" s="215"/>
    </row>
    <row r="39" spans="1:9" ht="106.5" customHeight="1">
      <c r="A39" s="143"/>
      <c r="B39" s="105">
        <v>22</v>
      </c>
      <c r="C39" s="106" t="s">
        <v>383</v>
      </c>
      <c r="D39" s="216" t="s">
        <v>195</v>
      </c>
      <c r="E39" s="216" t="s">
        <v>195</v>
      </c>
      <c r="F39" s="225" t="s">
        <v>194</v>
      </c>
      <c r="G39" s="217" t="s">
        <v>367</v>
      </c>
      <c r="H39" s="297">
        <v>2024</v>
      </c>
      <c r="I39" s="62" t="s">
        <v>384</v>
      </c>
    </row>
    <row r="40" spans="1:9" ht="29.7" customHeight="1">
      <c r="A40" s="143"/>
      <c r="B40" s="105">
        <v>23</v>
      </c>
      <c r="C40" s="112" t="s">
        <v>385</v>
      </c>
      <c r="D40" s="216" t="s">
        <v>195</v>
      </c>
      <c r="E40" s="216" t="s">
        <v>195</v>
      </c>
      <c r="F40" s="225" t="s">
        <v>194</v>
      </c>
      <c r="G40" s="218"/>
      <c r="H40" s="219"/>
      <c r="I40" s="62"/>
    </row>
    <row r="41" spans="1:9">
      <c r="A41" s="143"/>
      <c r="B41" s="105">
        <v>24</v>
      </c>
      <c r="C41" s="112" t="s">
        <v>386</v>
      </c>
      <c r="D41" s="216" t="s">
        <v>195</v>
      </c>
      <c r="E41" s="216" t="s">
        <v>195</v>
      </c>
      <c r="F41" s="225" t="s">
        <v>194</v>
      </c>
      <c r="G41" s="220"/>
      <c r="H41" s="219"/>
      <c r="I41" s="62"/>
    </row>
    <row r="42" spans="1:9" ht="34.950000000000003" customHeight="1">
      <c r="A42" s="143"/>
      <c r="B42" s="105">
        <v>25</v>
      </c>
      <c r="C42" s="112" t="s">
        <v>387</v>
      </c>
      <c r="D42" s="216" t="s">
        <v>195</v>
      </c>
      <c r="E42" s="216" t="s">
        <v>195</v>
      </c>
      <c r="F42" s="225" t="s">
        <v>194</v>
      </c>
      <c r="G42" s="220"/>
      <c r="H42" s="219"/>
      <c r="I42" s="62" t="s">
        <v>388</v>
      </c>
    </row>
    <row r="43" spans="1:9">
      <c r="A43" s="143"/>
      <c r="B43" s="143"/>
      <c r="C43" s="150"/>
      <c r="D43" s="107"/>
      <c r="E43" s="107"/>
      <c r="F43" s="107"/>
      <c r="G43" s="109"/>
      <c r="H43" s="224"/>
      <c r="I43" s="143"/>
    </row>
    <row r="44" spans="1:9" ht="15.6" customHeight="1">
      <c r="A44" s="143"/>
      <c r="B44" s="418" t="s">
        <v>248</v>
      </c>
      <c r="C44" s="418"/>
      <c r="D44" s="418"/>
      <c r="E44" s="418"/>
      <c r="F44" s="418"/>
      <c r="G44" s="418"/>
      <c r="H44" s="418"/>
      <c r="I44" s="143"/>
    </row>
    <row r="45" spans="1:9" ht="72.75" customHeight="1">
      <c r="A45" s="143"/>
      <c r="B45" s="390" t="s">
        <v>389</v>
      </c>
      <c r="C45" s="392"/>
      <c r="D45" s="392"/>
      <c r="E45" s="392"/>
      <c r="F45" s="392"/>
      <c r="G45" s="392"/>
      <c r="H45" s="392"/>
      <c r="I45" s="417"/>
    </row>
    <row r="62" ht="15" customHeight="1"/>
  </sheetData>
  <sheetProtection algorithmName="SHA-512" hashValue="LwoipIVUovKOrJQzFH8Pgv83yTC8snLJqtWLLrBfD3hwlIwYAo95462PKKfYoEbyts1Ou/prFk4plAquL+Q+HQ==" saltValue="OUIkeGHky2q8XEMa7V3pBQ==" spinCount="100000" sheet="1" formatCells="0" formatColumns="0" formatRows="0" insertColumns="0" insertRows="0" insertHyperlinks="0"/>
  <mergeCells count="5">
    <mergeCell ref="B7:H7"/>
    <mergeCell ref="B25:I25"/>
    <mergeCell ref="B11:I11"/>
    <mergeCell ref="B45:I45"/>
    <mergeCell ref="B44:H44"/>
  </mergeCells>
  <dataValidations count="2">
    <dataValidation type="list" allowBlank="1" showInputMessage="1" showErrorMessage="1" sqref="D12:F12 D18:F18 D26:F26 D32:F32 D38:F38" xr:uid="{9675D899-6284-4C60-821B-B9B3AE375167}">
      <formula1>$A$1:$A$2</formula1>
    </dataValidation>
    <dataValidation type="list" allowBlank="1" showInputMessage="1" showErrorMessage="1" sqref="D13:F17 D39:F42 D27:F31 D33:F37 D19:F24" xr:uid="{8BC9B52F-E270-4EC4-9A7F-5D94BD46AF8D}">
      <formula1>$B$1:$B$2</formula1>
    </dataValidation>
  </dataValidations>
  <pageMargins left="0.25" right="0.25" top="0.75" bottom="0.75" header="0.3" footer="0.3"/>
  <pageSetup paperSize="9" scale="85" fitToHeight="0"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K95"/>
  <sheetViews>
    <sheetView showGridLines="0" zoomScale="75" zoomScaleNormal="75" workbookViewId="0">
      <selection activeCell="I22" sqref="I22"/>
    </sheetView>
  </sheetViews>
  <sheetFormatPr defaultColWidth="11.5546875" defaultRowHeight="14.4"/>
  <cols>
    <col min="1" max="1" width="2.6640625" customWidth="1"/>
    <col min="2" max="2" width="8" customWidth="1"/>
    <col min="3" max="3" width="4.33203125" customWidth="1"/>
    <col min="4" max="4" width="90.33203125" customWidth="1"/>
    <col min="5" max="5" width="13.5546875" customWidth="1"/>
    <col min="6" max="6" width="61.6640625" customWidth="1"/>
  </cols>
  <sheetData>
    <row r="1" spans="1:11" ht="15.6">
      <c r="A1" s="2"/>
      <c r="B1" s="234" t="s">
        <v>194</v>
      </c>
      <c r="C1" s="234"/>
      <c r="D1" s="235"/>
      <c r="E1" s="2"/>
      <c r="F1" s="235"/>
      <c r="G1" s="2"/>
      <c r="H1" s="2"/>
      <c r="I1" s="2"/>
      <c r="J1" s="2"/>
      <c r="K1" s="2"/>
    </row>
    <row r="2" spans="1:11" ht="15.6" customHeight="1">
      <c r="A2" s="2"/>
      <c r="B2" s="234" t="s">
        <v>195</v>
      </c>
      <c r="C2" s="234"/>
      <c r="D2" s="236"/>
      <c r="E2" s="100" t="s">
        <v>18</v>
      </c>
      <c r="F2" s="237"/>
      <c r="G2" s="2"/>
      <c r="H2" s="2"/>
      <c r="I2" s="2"/>
      <c r="J2" s="2"/>
      <c r="K2" s="2"/>
    </row>
    <row r="3" spans="1:11" ht="15" customHeight="1">
      <c r="A3" s="2"/>
      <c r="B3" s="234" t="s">
        <v>390</v>
      </c>
      <c r="C3" s="234"/>
      <c r="D3" s="235"/>
      <c r="E3" s="101" t="s">
        <v>19</v>
      </c>
      <c r="F3" s="237"/>
      <c r="G3" s="2"/>
      <c r="H3" s="2"/>
      <c r="I3" s="2"/>
      <c r="J3" s="2"/>
      <c r="K3" s="2"/>
    </row>
    <row r="4" spans="1:11" ht="15.6">
      <c r="A4" s="2"/>
      <c r="B4" s="238"/>
      <c r="C4" s="238"/>
      <c r="D4" s="235"/>
      <c r="E4" s="2"/>
      <c r="F4" s="235"/>
      <c r="G4" s="2"/>
      <c r="H4" s="2"/>
      <c r="I4" s="2"/>
      <c r="J4" s="2"/>
      <c r="K4" s="2"/>
    </row>
    <row r="5" spans="1:11" ht="15.6">
      <c r="A5" s="2"/>
      <c r="B5" s="238"/>
      <c r="C5" s="238"/>
      <c r="D5" s="235"/>
      <c r="E5" s="63" t="s">
        <v>196</v>
      </c>
      <c r="F5" s="239"/>
      <c r="G5" s="2"/>
      <c r="H5" s="2"/>
      <c r="I5" s="2"/>
      <c r="J5" s="2"/>
      <c r="K5" s="2"/>
    </row>
    <row r="6" spans="1:11" ht="21" customHeight="1">
      <c r="A6" s="144"/>
      <c r="B6" s="240" t="s">
        <v>391</v>
      </c>
      <c r="C6" s="111"/>
      <c r="D6" s="111"/>
      <c r="E6" s="40"/>
      <c r="F6" s="241"/>
      <c r="G6" s="144"/>
      <c r="H6" s="144"/>
      <c r="I6" s="144"/>
      <c r="J6" s="144"/>
      <c r="K6" s="144"/>
    </row>
    <row r="7" spans="1:11" ht="5.25" customHeight="1">
      <c r="A7" s="2"/>
      <c r="B7" s="433"/>
      <c r="C7" s="433"/>
      <c r="D7" s="433"/>
      <c r="E7" s="2"/>
      <c r="F7" s="235"/>
      <c r="G7" s="2"/>
      <c r="H7" s="2"/>
      <c r="I7" s="2"/>
      <c r="J7" s="2"/>
      <c r="K7" s="2"/>
    </row>
    <row r="8" spans="1:11" ht="83.25" customHeight="1">
      <c r="A8" s="2"/>
      <c r="B8" s="436" t="s">
        <v>392</v>
      </c>
      <c r="C8" s="436"/>
      <c r="D8" s="436"/>
      <c r="E8" s="436"/>
      <c r="F8" s="436"/>
      <c r="G8" s="2"/>
      <c r="H8" s="2"/>
      <c r="I8" s="2"/>
      <c r="J8" s="2"/>
      <c r="K8" s="2"/>
    </row>
    <row r="9" spans="1:11" ht="4.5" customHeight="1">
      <c r="A9" s="2"/>
      <c r="B9" s="238"/>
      <c r="C9" s="238"/>
      <c r="D9" s="243"/>
      <c r="E9" s="2"/>
      <c r="F9" s="235"/>
      <c r="G9" s="2"/>
      <c r="H9" s="2"/>
      <c r="I9" s="2"/>
      <c r="J9" s="2"/>
      <c r="K9" s="2"/>
    </row>
    <row r="10" spans="1:11" ht="28.5" customHeight="1">
      <c r="A10" s="2"/>
      <c r="B10" s="437" t="s">
        <v>393</v>
      </c>
      <c r="C10" s="437"/>
      <c r="D10" s="437"/>
      <c r="E10" s="437"/>
      <c r="F10" s="437"/>
      <c r="G10" s="244"/>
      <c r="H10" s="245"/>
      <c r="I10" s="245"/>
      <c r="J10" s="2"/>
      <c r="K10" s="2"/>
    </row>
    <row r="11" spans="1:11" ht="15.6">
      <c r="A11" s="2"/>
      <c r="B11" s="238"/>
      <c r="C11" s="238"/>
      <c r="D11" s="235"/>
      <c r="E11" s="2"/>
      <c r="F11" s="235"/>
      <c r="G11" s="2"/>
      <c r="H11" s="2"/>
      <c r="I11" s="2"/>
      <c r="J11" s="2"/>
      <c r="K11" s="2"/>
    </row>
    <row r="12" spans="1:11" ht="26.25" customHeight="1">
      <c r="A12" s="246"/>
      <c r="B12" s="247" t="s">
        <v>64</v>
      </c>
      <c r="C12" s="429" t="s">
        <v>394</v>
      </c>
      <c r="D12" s="430"/>
      <c r="E12" s="248" t="s">
        <v>298</v>
      </c>
      <c r="F12" s="249" t="s">
        <v>395</v>
      </c>
      <c r="G12" s="246"/>
      <c r="H12" s="246"/>
      <c r="I12" s="246"/>
      <c r="J12" s="246"/>
      <c r="K12" s="246"/>
    </row>
    <row r="13" spans="1:11" ht="37.5" customHeight="1">
      <c r="A13" s="2"/>
      <c r="B13" s="431" t="s">
        <v>396</v>
      </c>
      <c r="C13" s="431"/>
      <c r="D13" s="431"/>
      <c r="E13" s="248" t="s">
        <v>195</v>
      </c>
      <c r="F13" s="250"/>
      <c r="G13" s="2"/>
      <c r="H13" s="251" t="s">
        <v>397</v>
      </c>
      <c r="I13" s="252"/>
      <c r="J13" s="252"/>
      <c r="K13" s="2"/>
    </row>
    <row r="14" spans="1:11" ht="55.2" customHeight="1">
      <c r="A14" s="253"/>
      <c r="B14" s="254">
        <v>1</v>
      </c>
      <c r="C14" s="445" t="s">
        <v>398</v>
      </c>
      <c r="D14" s="446"/>
      <c r="E14" s="227" t="s">
        <v>194</v>
      </c>
      <c r="F14" s="62" t="s">
        <v>399</v>
      </c>
      <c r="G14" s="253"/>
      <c r="H14" s="251" t="s">
        <v>400</v>
      </c>
      <c r="I14" s="255"/>
      <c r="J14" s="255"/>
      <c r="K14" s="253"/>
    </row>
    <row r="15" spans="1:11" ht="26.25" customHeight="1">
      <c r="A15" s="2"/>
      <c r="B15" s="432" t="s">
        <v>401</v>
      </c>
      <c r="C15" s="427"/>
      <c r="D15" s="427"/>
      <c r="E15" s="427"/>
      <c r="F15" s="428"/>
      <c r="G15" s="2"/>
      <c r="H15" s="251" t="s">
        <v>402</v>
      </c>
      <c r="I15" s="252"/>
      <c r="J15" s="252"/>
      <c r="K15" s="2"/>
    </row>
    <row r="16" spans="1:11" ht="26.25" customHeight="1">
      <c r="A16" s="2"/>
      <c r="B16" s="256">
        <v>1.1000000000000001</v>
      </c>
      <c r="C16" s="434" t="s">
        <v>403</v>
      </c>
      <c r="D16" s="435"/>
      <c r="E16" s="442" t="s">
        <v>404</v>
      </c>
      <c r="F16" s="443"/>
      <c r="G16" s="2"/>
      <c r="H16" s="251" t="s">
        <v>405</v>
      </c>
      <c r="I16" s="252"/>
      <c r="J16" s="252"/>
      <c r="K16" s="2"/>
    </row>
    <row r="17" spans="1:11" ht="42" customHeight="1">
      <c r="A17" s="2"/>
      <c r="B17" s="256">
        <v>1.2</v>
      </c>
      <c r="C17" s="434" t="s">
        <v>406</v>
      </c>
      <c r="D17" s="435"/>
      <c r="E17" s="442" t="s">
        <v>407</v>
      </c>
      <c r="F17" s="443"/>
      <c r="G17" s="2"/>
      <c r="H17" s="251" t="s">
        <v>408</v>
      </c>
      <c r="I17" s="252"/>
      <c r="J17" s="252"/>
      <c r="K17" s="2"/>
    </row>
    <row r="18" spans="1:11" ht="71.400000000000006" customHeight="1">
      <c r="A18" s="2"/>
      <c r="B18" s="256">
        <v>1.3</v>
      </c>
      <c r="C18" s="434" t="s">
        <v>409</v>
      </c>
      <c r="D18" s="435"/>
      <c r="E18" s="442" t="s">
        <v>410</v>
      </c>
      <c r="F18" s="443"/>
      <c r="G18" s="2"/>
      <c r="H18" s="251" t="s">
        <v>411</v>
      </c>
      <c r="I18" s="252"/>
      <c r="J18" s="252"/>
      <c r="K18" s="2"/>
    </row>
    <row r="19" spans="1:11" ht="34.950000000000003" customHeight="1">
      <c r="A19" s="2"/>
      <c r="B19" s="256">
        <v>1.4</v>
      </c>
      <c r="C19" s="434" t="s">
        <v>412</v>
      </c>
      <c r="D19" s="435"/>
      <c r="E19" s="198" t="s">
        <v>411</v>
      </c>
      <c r="F19" s="199" t="s">
        <v>413</v>
      </c>
      <c r="G19" s="2"/>
      <c r="H19" s="252"/>
      <c r="I19" s="252"/>
      <c r="J19" s="252"/>
      <c r="K19" s="2"/>
    </row>
    <row r="20" spans="1:11" ht="26.25" customHeight="1">
      <c r="A20" s="2"/>
      <c r="B20" s="256">
        <v>1.5</v>
      </c>
      <c r="C20" s="434" t="s">
        <v>414</v>
      </c>
      <c r="D20" s="435"/>
      <c r="E20" s="442" t="s">
        <v>415</v>
      </c>
      <c r="F20" s="443"/>
      <c r="G20" s="2"/>
      <c r="H20" s="2"/>
      <c r="I20" s="2"/>
      <c r="J20" s="2"/>
      <c r="K20" s="2"/>
    </row>
    <row r="21" spans="1:11" ht="26.25" customHeight="1">
      <c r="A21" s="2"/>
      <c r="B21" s="256">
        <v>1.6</v>
      </c>
      <c r="C21" s="434" t="s">
        <v>416</v>
      </c>
      <c r="D21" s="435"/>
      <c r="E21" s="442" t="s">
        <v>194</v>
      </c>
      <c r="F21" s="443"/>
      <c r="G21" s="2"/>
      <c r="H21" s="2"/>
      <c r="I21" s="2"/>
      <c r="J21" s="2"/>
      <c r="K21" s="2"/>
    </row>
    <row r="22" spans="1:11" ht="26.25" customHeight="1">
      <c r="A22" s="2"/>
      <c r="B22" s="256">
        <v>1.7</v>
      </c>
      <c r="C22" s="434" t="s">
        <v>417</v>
      </c>
      <c r="D22" s="435"/>
      <c r="E22" s="442" t="s">
        <v>418</v>
      </c>
      <c r="F22" s="443"/>
      <c r="G22" s="2"/>
      <c r="H22" s="2"/>
      <c r="I22" s="2"/>
      <c r="J22" s="2"/>
      <c r="K22" s="2"/>
    </row>
    <row r="23" spans="1:11" ht="18.75" customHeight="1">
      <c r="A23" s="252" t="s">
        <v>408</v>
      </c>
      <c r="B23" s="257" t="s">
        <v>419</v>
      </c>
      <c r="C23" s="258"/>
      <c r="D23" s="258"/>
      <c r="E23" s="259"/>
      <c r="F23" s="260"/>
      <c r="G23" s="2"/>
      <c r="H23" s="2"/>
      <c r="I23" s="2"/>
      <c r="J23" s="2"/>
      <c r="K23" s="2"/>
    </row>
    <row r="24" spans="1:11" ht="60" customHeight="1">
      <c r="A24" s="252" t="s">
        <v>420</v>
      </c>
      <c r="B24" s="439" t="s">
        <v>421</v>
      </c>
      <c r="C24" s="440"/>
      <c r="D24" s="440"/>
      <c r="E24" s="440"/>
      <c r="F24" s="441"/>
      <c r="G24" s="2"/>
      <c r="H24" s="2"/>
      <c r="I24" s="2"/>
      <c r="J24" s="2"/>
      <c r="K24" s="2"/>
    </row>
    <row r="25" spans="1:11" ht="30" customHeight="1">
      <c r="A25" s="252" t="s">
        <v>411</v>
      </c>
      <c r="B25" s="238"/>
      <c r="C25" s="238"/>
      <c r="D25" s="235"/>
      <c r="E25" s="2"/>
      <c r="F25" s="235"/>
      <c r="G25" s="2"/>
      <c r="H25" s="2"/>
      <c r="I25" s="2"/>
      <c r="J25" s="2"/>
      <c r="K25" s="2"/>
    </row>
    <row r="26" spans="1:11" ht="59.7" customHeight="1">
      <c r="A26" s="2"/>
      <c r="B26" s="437" t="s">
        <v>422</v>
      </c>
      <c r="C26" s="437"/>
      <c r="D26" s="437"/>
      <c r="E26" s="437"/>
      <c r="F26" s="437"/>
      <c r="G26" s="244"/>
      <c r="H26" s="244"/>
      <c r="I26" s="244"/>
      <c r="J26" s="2"/>
      <c r="K26" s="2"/>
    </row>
    <row r="27" spans="1:11" ht="6" customHeight="1">
      <c r="A27" s="2"/>
      <c r="B27" s="261"/>
      <c r="C27" s="261"/>
      <c r="D27" s="261"/>
      <c r="E27" s="262"/>
      <c r="F27" s="261"/>
      <c r="G27" s="244"/>
      <c r="H27" s="244"/>
      <c r="I27" s="244"/>
      <c r="J27" s="2"/>
      <c r="K27" s="2"/>
    </row>
    <row r="28" spans="1:11" ht="54" customHeight="1">
      <c r="A28" s="2"/>
      <c r="B28" s="438" t="s">
        <v>423</v>
      </c>
      <c r="C28" s="438"/>
      <c r="D28" s="438"/>
      <c r="E28" s="438"/>
      <c r="F28" s="438"/>
      <c r="G28" s="244"/>
      <c r="H28" s="244"/>
      <c r="I28" s="244"/>
      <c r="J28" s="2"/>
      <c r="K28" s="2"/>
    </row>
    <row r="29" spans="1:11" ht="26.25" customHeight="1">
      <c r="A29" s="246"/>
      <c r="B29" s="247" t="s">
        <v>64</v>
      </c>
      <c r="C29" s="429" t="s">
        <v>394</v>
      </c>
      <c r="D29" s="430"/>
      <c r="E29" s="248" t="s">
        <v>298</v>
      </c>
      <c r="F29" s="249" t="s">
        <v>395</v>
      </c>
      <c r="G29" s="246"/>
      <c r="H29" s="246"/>
      <c r="I29" s="246"/>
      <c r="J29" s="246"/>
      <c r="K29" s="246"/>
    </row>
    <row r="30" spans="1:11" ht="37.5" customHeight="1">
      <c r="A30" s="2"/>
      <c r="B30" s="431" t="s">
        <v>424</v>
      </c>
      <c r="C30" s="431"/>
      <c r="D30" s="431"/>
      <c r="E30" s="248" t="s">
        <v>194</v>
      </c>
      <c r="F30" s="250"/>
      <c r="G30" s="2"/>
      <c r="H30" s="2"/>
      <c r="I30" s="2"/>
      <c r="J30" s="2"/>
      <c r="K30" s="2"/>
    </row>
    <row r="31" spans="1:11" ht="56.7" customHeight="1">
      <c r="A31" s="253"/>
      <c r="B31" s="263">
        <v>2</v>
      </c>
      <c r="C31" s="455" t="s">
        <v>425</v>
      </c>
      <c r="D31" s="456"/>
      <c r="E31" s="227" t="s">
        <v>194</v>
      </c>
      <c r="F31" s="228" t="s">
        <v>426</v>
      </c>
      <c r="G31" s="253"/>
      <c r="H31" s="253"/>
      <c r="I31" s="253"/>
      <c r="J31" s="253"/>
      <c r="K31" s="253"/>
    </row>
    <row r="32" spans="1:11" ht="41.7" customHeight="1">
      <c r="A32" s="2"/>
      <c r="B32" s="426" t="s">
        <v>427</v>
      </c>
      <c r="C32" s="427"/>
      <c r="D32" s="427"/>
      <c r="E32" s="427"/>
      <c r="F32" s="428"/>
      <c r="G32" s="2"/>
      <c r="H32" s="2"/>
      <c r="I32" s="2"/>
      <c r="J32" s="2"/>
      <c r="K32" s="2"/>
    </row>
    <row r="33" spans="1:11" ht="26.25" customHeight="1">
      <c r="A33" s="2"/>
      <c r="B33" s="264">
        <v>2.1</v>
      </c>
      <c r="C33" s="457" t="s">
        <v>428</v>
      </c>
      <c r="D33" s="458"/>
      <c r="E33" s="229" t="s">
        <v>194</v>
      </c>
      <c r="F33" s="230" t="s">
        <v>429</v>
      </c>
      <c r="G33" s="2"/>
      <c r="H33" s="2"/>
      <c r="I33" s="2"/>
      <c r="J33" s="2"/>
      <c r="K33" s="2"/>
    </row>
    <row r="34" spans="1:11" ht="40.200000000000003" customHeight="1">
      <c r="A34" s="2"/>
      <c r="B34" s="264">
        <v>2.2000000000000002</v>
      </c>
      <c r="C34" s="434" t="s">
        <v>430</v>
      </c>
      <c r="D34" s="435"/>
      <c r="E34" s="229" t="s">
        <v>195</v>
      </c>
      <c r="F34" s="230" t="s">
        <v>431</v>
      </c>
      <c r="G34" s="2"/>
      <c r="H34" s="2"/>
      <c r="I34" s="2"/>
      <c r="J34" s="2"/>
      <c r="K34" s="2"/>
    </row>
    <row r="35" spans="1:11" ht="26.25" customHeight="1">
      <c r="A35" s="2"/>
      <c r="B35" s="264">
        <v>2.2999999999999998</v>
      </c>
      <c r="C35" s="434" t="s">
        <v>432</v>
      </c>
      <c r="D35" s="435"/>
      <c r="E35" s="229" t="s">
        <v>195</v>
      </c>
      <c r="F35" s="230" t="s">
        <v>433</v>
      </c>
      <c r="G35" s="2"/>
      <c r="H35" s="2"/>
      <c r="I35" s="2"/>
      <c r="J35" s="2"/>
      <c r="K35" s="2"/>
    </row>
    <row r="36" spans="1:11" ht="37.950000000000003" customHeight="1">
      <c r="A36" s="2"/>
      <c r="B36" s="264">
        <v>2.4</v>
      </c>
      <c r="C36" s="447" t="s">
        <v>434</v>
      </c>
      <c r="D36" s="448"/>
      <c r="E36" s="229" t="s">
        <v>194</v>
      </c>
      <c r="F36" s="230" t="s">
        <v>435</v>
      </c>
      <c r="G36" s="2"/>
      <c r="H36" s="2"/>
      <c r="I36" s="2"/>
      <c r="J36" s="2"/>
      <c r="K36" s="2"/>
    </row>
    <row r="37" spans="1:11" ht="26.25" customHeight="1">
      <c r="A37" s="2"/>
      <c r="B37" s="264">
        <v>2.5</v>
      </c>
      <c r="C37" s="434" t="s">
        <v>436</v>
      </c>
      <c r="D37" s="435"/>
      <c r="E37" s="442" t="s">
        <v>437</v>
      </c>
      <c r="F37" s="443"/>
      <c r="G37" s="2"/>
      <c r="H37" s="2"/>
      <c r="I37" s="2"/>
      <c r="J37" s="2"/>
      <c r="K37" s="2"/>
    </row>
    <row r="38" spans="1:11" ht="36.6" customHeight="1">
      <c r="A38" s="2"/>
      <c r="B38" s="256">
        <v>2.6</v>
      </c>
      <c r="C38" s="434" t="s">
        <v>438</v>
      </c>
      <c r="D38" s="435"/>
      <c r="E38" s="442" t="s">
        <v>439</v>
      </c>
      <c r="F38" s="443"/>
      <c r="G38" s="2"/>
      <c r="H38" s="2"/>
      <c r="I38" s="2"/>
      <c r="J38" s="2"/>
      <c r="K38" s="2"/>
    </row>
    <row r="39" spans="1:11" ht="38.25" customHeight="1">
      <c r="A39" s="2"/>
      <c r="B39" s="264">
        <v>2.7</v>
      </c>
      <c r="C39" s="457" t="s">
        <v>440</v>
      </c>
      <c r="D39" s="458"/>
      <c r="E39" s="229" t="s">
        <v>194</v>
      </c>
      <c r="F39" s="230" t="s">
        <v>441</v>
      </c>
      <c r="G39" s="2"/>
      <c r="H39" s="2"/>
      <c r="I39" s="2"/>
      <c r="J39" s="2"/>
      <c r="K39" s="2"/>
    </row>
    <row r="40" spans="1:11" ht="18.75" customHeight="1">
      <c r="A40" s="252" t="s">
        <v>408</v>
      </c>
      <c r="B40" s="257" t="s">
        <v>419</v>
      </c>
      <c r="C40" s="258"/>
      <c r="D40" s="258"/>
      <c r="E40" s="259"/>
      <c r="F40" s="260"/>
      <c r="G40" s="2"/>
      <c r="H40" s="2"/>
      <c r="I40" s="2"/>
      <c r="J40" s="2"/>
      <c r="K40" s="2"/>
    </row>
    <row r="41" spans="1:11" ht="60" customHeight="1">
      <c r="A41" s="252" t="s">
        <v>420</v>
      </c>
      <c r="B41" s="439" t="s">
        <v>442</v>
      </c>
      <c r="C41" s="440"/>
      <c r="D41" s="440"/>
      <c r="E41" s="440"/>
      <c r="F41" s="441"/>
      <c r="G41" s="2"/>
      <c r="H41" s="2"/>
      <c r="I41" s="2"/>
      <c r="J41" s="2"/>
      <c r="K41" s="2"/>
    </row>
    <row r="42" spans="1:11" ht="15.6">
      <c r="A42" s="2"/>
      <c r="B42" s="238"/>
      <c r="C42" s="238"/>
      <c r="D42" s="235"/>
      <c r="E42" s="2"/>
      <c r="F42" s="235"/>
      <c r="G42" s="2"/>
      <c r="H42" s="2"/>
      <c r="I42" s="2"/>
      <c r="J42" s="2"/>
      <c r="K42" s="2"/>
    </row>
    <row r="43" spans="1:11" ht="55.95" customHeight="1">
      <c r="A43" s="2"/>
      <c r="B43" s="444" t="s">
        <v>443</v>
      </c>
      <c r="C43" s="444"/>
      <c r="D43" s="444"/>
      <c r="E43" s="444"/>
      <c r="F43" s="444"/>
      <c r="G43" s="244"/>
      <c r="H43" s="244"/>
      <c r="I43" s="244"/>
      <c r="J43" s="2"/>
      <c r="K43" s="2"/>
    </row>
    <row r="44" spans="1:11" ht="15.6">
      <c r="A44" s="265"/>
      <c r="B44" s="266"/>
      <c r="C44" s="266"/>
      <c r="D44" s="267"/>
      <c r="E44" s="265"/>
      <c r="F44" s="267"/>
      <c r="G44" s="265"/>
      <c r="H44" s="265"/>
      <c r="I44" s="265"/>
      <c r="J44" s="265"/>
      <c r="K44" s="265"/>
    </row>
    <row r="45" spans="1:11" ht="26.25" customHeight="1">
      <c r="A45" s="246"/>
      <c r="B45" s="247" t="s">
        <v>64</v>
      </c>
      <c r="C45" s="429" t="s">
        <v>394</v>
      </c>
      <c r="D45" s="430"/>
      <c r="E45" s="248" t="s">
        <v>298</v>
      </c>
      <c r="F45" s="249" t="s">
        <v>395</v>
      </c>
      <c r="G45" s="246"/>
      <c r="H45" s="246"/>
      <c r="I45" s="246"/>
      <c r="J45" s="246"/>
      <c r="K45" s="246"/>
    </row>
    <row r="46" spans="1:11" ht="37.5" customHeight="1">
      <c r="A46" s="2"/>
      <c r="B46" s="431" t="s">
        <v>444</v>
      </c>
      <c r="C46" s="431"/>
      <c r="D46" s="431"/>
      <c r="E46" s="248" t="s">
        <v>195</v>
      </c>
      <c r="F46" s="250"/>
      <c r="G46" s="2"/>
      <c r="H46" s="2"/>
      <c r="I46" s="2"/>
      <c r="J46" s="2"/>
      <c r="K46" s="2"/>
    </row>
    <row r="47" spans="1:11" ht="147" customHeight="1">
      <c r="A47" s="253"/>
      <c r="B47" s="254">
        <v>3</v>
      </c>
      <c r="C47" s="445" t="s">
        <v>445</v>
      </c>
      <c r="D47" s="446"/>
      <c r="E47" s="227" t="s">
        <v>195</v>
      </c>
      <c r="F47" s="228"/>
      <c r="G47" s="253"/>
      <c r="H47" s="253"/>
      <c r="I47" s="253"/>
      <c r="J47" s="253"/>
      <c r="K47" s="253"/>
    </row>
    <row r="48" spans="1:11" ht="41.7" customHeight="1">
      <c r="A48" s="265"/>
      <c r="B48" s="426" t="s">
        <v>446</v>
      </c>
      <c r="C48" s="427"/>
      <c r="D48" s="427"/>
      <c r="E48" s="427"/>
      <c r="F48" s="428"/>
      <c r="G48" s="265"/>
      <c r="H48" s="265"/>
      <c r="I48" s="265"/>
      <c r="J48" s="265"/>
      <c r="K48" s="265"/>
    </row>
    <row r="49" spans="1:11" ht="36.75" customHeight="1">
      <c r="A49" s="265"/>
      <c r="B49" s="256">
        <v>3.1</v>
      </c>
      <c r="C49" s="434" t="s">
        <v>447</v>
      </c>
      <c r="D49" s="435"/>
      <c r="E49" s="231"/>
      <c r="F49" s="228"/>
      <c r="G49" s="265"/>
      <c r="H49" s="265"/>
      <c r="I49" s="265"/>
      <c r="J49" s="265"/>
      <c r="K49" s="265"/>
    </row>
    <row r="50" spans="1:11" ht="25.5" customHeight="1">
      <c r="A50" s="265"/>
      <c r="B50" s="256">
        <v>3.2</v>
      </c>
      <c r="C50" s="434" t="s">
        <v>448</v>
      </c>
      <c r="D50" s="435"/>
      <c r="E50" s="231"/>
      <c r="F50" s="228"/>
      <c r="G50" s="265"/>
      <c r="H50" s="265"/>
      <c r="I50" s="265"/>
      <c r="J50" s="265"/>
      <c r="K50" s="265"/>
    </row>
    <row r="51" spans="1:11" ht="25.5" customHeight="1">
      <c r="A51" s="2"/>
      <c r="B51" s="256">
        <v>3.3</v>
      </c>
      <c r="C51" s="434" t="s">
        <v>449</v>
      </c>
      <c r="D51" s="435"/>
      <c r="E51" s="459"/>
      <c r="F51" s="460"/>
      <c r="G51" s="2"/>
      <c r="H51" s="2"/>
      <c r="I51" s="2"/>
      <c r="J51" s="2"/>
      <c r="K51" s="2"/>
    </row>
    <row r="52" spans="1:11" ht="39.75" customHeight="1">
      <c r="A52" s="2"/>
      <c r="B52" s="268">
        <v>3.4</v>
      </c>
      <c r="C52" s="434" t="s">
        <v>450</v>
      </c>
      <c r="D52" s="435"/>
      <c r="E52" s="442"/>
      <c r="F52" s="443"/>
      <c r="G52" s="2"/>
      <c r="H52" s="2"/>
      <c r="I52" s="2"/>
      <c r="J52" s="2"/>
      <c r="K52" s="2"/>
    </row>
    <row r="53" spans="1:11" ht="40.950000000000003" customHeight="1">
      <c r="A53" s="2"/>
      <c r="B53" s="256">
        <v>3.5</v>
      </c>
      <c r="C53" s="434" t="s">
        <v>451</v>
      </c>
      <c r="D53" s="435"/>
      <c r="E53" s="282"/>
      <c r="F53" s="232"/>
      <c r="G53" s="2"/>
      <c r="H53" s="2"/>
      <c r="I53" s="2"/>
      <c r="J53" s="2"/>
      <c r="K53" s="2"/>
    </row>
    <row r="54" spans="1:11" ht="75.599999999999994" customHeight="1">
      <c r="A54" s="2"/>
      <c r="B54" s="269">
        <v>3.6</v>
      </c>
      <c r="C54" s="449" t="s">
        <v>452</v>
      </c>
      <c r="D54" s="449"/>
      <c r="E54" s="231"/>
      <c r="F54" s="298" t="s">
        <v>453</v>
      </c>
      <c r="G54" s="2"/>
      <c r="H54" s="2"/>
      <c r="I54" s="2"/>
      <c r="J54" s="2"/>
      <c r="K54" s="2"/>
    </row>
    <row r="55" spans="1:11" ht="18.75" customHeight="1">
      <c r="A55" s="265"/>
      <c r="B55" s="257" t="s">
        <v>419</v>
      </c>
      <c r="C55" s="270"/>
      <c r="D55" s="270"/>
      <c r="E55" s="271"/>
      <c r="F55" s="272"/>
      <c r="G55" s="265"/>
      <c r="H55" s="265"/>
      <c r="I55" s="265"/>
      <c r="J55" s="265"/>
      <c r="K55" s="265"/>
    </row>
    <row r="56" spans="1:11" ht="240" customHeight="1">
      <c r="A56" s="265"/>
      <c r="B56" s="461" t="s">
        <v>454</v>
      </c>
      <c r="C56" s="462"/>
      <c r="D56" s="462"/>
      <c r="E56" s="462"/>
      <c r="F56" s="463"/>
      <c r="G56" s="265"/>
      <c r="H56" s="265"/>
      <c r="I56" s="265"/>
      <c r="J56" s="265"/>
      <c r="K56" s="265"/>
    </row>
    <row r="57" spans="1:11" ht="34.5" customHeight="1">
      <c r="A57" s="2"/>
      <c r="B57" s="238"/>
      <c r="C57" s="238"/>
      <c r="D57" s="273"/>
      <c r="E57" s="274"/>
      <c r="F57" s="273"/>
      <c r="G57" s="2"/>
      <c r="H57" s="2"/>
      <c r="I57" s="2"/>
      <c r="J57" s="2"/>
      <c r="K57" s="2"/>
    </row>
    <row r="58" spans="1:11" ht="46.5" customHeight="1">
      <c r="A58" s="2"/>
      <c r="B58" s="444" t="s">
        <v>455</v>
      </c>
      <c r="C58" s="444"/>
      <c r="D58" s="444"/>
      <c r="E58" s="444"/>
      <c r="F58" s="444"/>
      <c r="G58" s="244"/>
      <c r="H58" s="244"/>
      <c r="I58" s="244"/>
      <c r="J58" s="2"/>
      <c r="K58" s="2"/>
    </row>
    <row r="59" spans="1:11" ht="15.6">
      <c r="A59" s="2"/>
      <c r="B59" s="238"/>
      <c r="C59" s="238"/>
      <c r="D59" s="235"/>
      <c r="E59" s="2"/>
      <c r="F59" s="235"/>
      <c r="G59" s="2"/>
      <c r="H59" s="2"/>
      <c r="I59" s="2"/>
      <c r="J59" s="2"/>
      <c r="K59" s="2"/>
    </row>
    <row r="60" spans="1:11" ht="26.25" customHeight="1">
      <c r="A60" s="246"/>
      <c r="B60" s="247" t="s">
        <v>64</v>
      </c>
      <c r="C60" s="429" t="s">
        <v>394</v>
      </c>
      <c r="D60" s="430"/>
      <c r="E60" s="248" t="s">
        <v>298</v>
      </c>
      <c r="F60" s="249" t="s">
        <v>395</v>
      </c>
      <c r="G60" s="246"/>
      <c r="H60" s="246"/>
      <c r="I60" s="246"/>
      <c r="J60" s="246"/>
      <c r="K60" s="246"/>
    </row>
    <row r="61" spans="1:11" ht="37.5" customHeight="1">
      <c r="A61" s="2"/>
      <c r="B61" s="431" t="s">
        <v>456</v>
      </c>
      <c r="C61" s="431"/>
      <c r="D61" s="431"/>
      <c r="E61" s="248" t="s">
        <v>195</v>
      </c>
      <c r="F61" s="250" t="s">
        <v>457</v>
      </c>
      <c r="G61" s="2"/>
      <c r="H61" s="2"/>
      <c r="I61" s="2"/>
      <c r="J61" s="2"/>
      <c r="K61" s="2"/>
    </row>
    <row r="62" spans="1:11" ht="37.5" customHeight="1">
      <c r="A62" s="253"/>
      <c r="B62" s="254">
        <v>4</v>
      </c>
      <c r="C62" s="421" t="s">
        <v>458</v>
      </c>
      <c r="D62" s="422"/>
      <c r="E62" s="227" t="s">
        <v>195</v>
      </c>
      <c r="F62" s="228"/>
      <c r="G62" s="253"/>
      <c r="H62" s="253"/>
      <c r="I62" s="253"/>
      <c r="J62" s="253"/>
      <c r="K62" s="253"/>
    </row>
    <row r="63" spans="1:11" ht="26.25" customHeight="1">
      <c r="A63" s="265"/>
      <c r="B63" s="432" t="s">
        <v>459</v>
      </c>
      <c r="C63" s="427"/>
      <c r="D63" s="427"/>
      <c r="E63" s="427"/>
      <c r="F63" s="428"/>
      <c r="G63" s="265"/>
      <c r="H63" s="265"/>
      <c r="I63" s="265"/>
      <c r="J63" s="265"/>
      <c r="K63" s="265"/>
    </row>
    <row r="64" spans="1:11" ht="39.75" customHeight="1">
      <c r="A64" s="2"/>
      <c r="B64" s="256">
        <v>4.0999999999999996</v>
      </c>
      <c r="C64" s="434" t="s">
        <v>460</v>
      </c>
      <c r="D64" s="435"/>
      <c r="E64" s="231" t="s">
        <v>195</v>
      </c>
      <c r="F64" s="228" t="s">
        <v>461</v>
      </c>
      <c r="G64" s="2"/>
      <c r="H64" s="2"/>
      <c r="I64" s="2"/>
      <c r="J64" s="2"/>
      <c r="K64" s="2"/>
    </row>
    <row r="65" spans="1:11" ht="18.75" customHeight="1">
      <c r="A65" s="252" t="s">
        <v>408</v>
      </c>
      <c r="B65" s="257" t="s">
        <v>419</v>
      </c>
      <c r="C65" s="258"/>
      <c r="D65" s="258"/>
      <c r="E65" s="259"/>
      <c r="F65" s="260"/>
      <c r="G65" s="2"/>
      <c r="H65" s="2"/>
      <c r="I65" s="2"/>
      <c r="J65" s="2"/>
      <c r="K65" s="2"/>
    </row>
    <row r="66" spans="1:11" ht="60" customHeight="1">
      <c r="A66" s="252" t="s">
        <v>420</v>
      </c>
      <c r="B66" s="452"/>
      <c r="C66" s="453"/>
      <c r="D66" s="453"/>
      <c r="E66" s="453"/>
      <c r="F66" s="454"/>
      <c r="G66" s="2"/>
      <c r="H66" s="2"/>
      <c r="I66" s="2"/>
      <c r="J66" s="2"/>
      <c r="K66" s="2"/>
    </row>
    <row r="67" spans="1:11" ht="38.25" customHeight="1">
      <c r="A67" s="2"/>
      <c r="B67" s="238"/>
      <c r="C67" s="238"/>
      <c r="D67" s="237"/>
      <c r="E67" s="245"/>
      <c r="F67" s="237"/>
      <c r="G67" s="244"/>
      <c r="H67" s="244"/>
      <c r="I67" s="244"/>
      <c r="J67" s="2"/>
      <c r="K67" s="2"/>
    </row>
    <row r="68" spans="1:11" ht="46.5" customHeight="1">
      <c r="A68" s="2"/>
      <c r="B68" s="444" t="s">
        <v>462</v>
      </c>
      <c r="C68" s="444"/>
      <c r="D68" s="444"/>
      <c r="E68" s="444"/>
      <c r="F68" s="444"/>
      <c r="G68" s="244"/>
      <c r="H68" s="244"/>
      <c r="I68" s="244"/>
      <c r="J68" s="2"/>
      <c r="K68" s="2"/>
    </row>
    <row r="69" spans="1:11" ht="15.6">
      <c r="A69" s="2"/>
      <c r="B69" s="238"/>
      <c r="C69" s="238"/>
      <c r="D69" s="235"/>
      <c r="E69" s="2"/>
      <c r="F69" s="235"/>
      <c r="G69" s="2"/>
      <c r="H69" s="2"/>
      <c r="I69" s="2"/>
      <c r="J69" s="2"/>
      <c r="K69" s="2"/>
    </row>
    <row r="70" spans="1:11" ht="26.25" customHeight="1">
      <c r="A70" s="246"/>
      <c r="B70" s="247" t="s">
        <v>64</v>
      </c>
      <c r="C70" s="429" t="s">
        <v>394</v>
      </c>
      <c r="D70" s="430"/>
      <c r="E70" s="248" t="s">
        <v>298</v>
      </c>
      <c r="F70" s="249" t="s">
        <v>395</v>
      </c>
      <c r="G70" s="246"/>
      <c r="H70" s="246"/>
      <c r="I70" s="246"/>
      <c r="J70" s="246"/>
      <c r="K70" s="246"/>
    </row>
    <row r="71" spans="1:11" ht="118.2" customHeight="1">
      <c r="A71" s="246"/>
      <c r="B71" s="275" t="s">
        <v>463</v>
      </c>
      <c r="C71" s="450" t="s">
        <v>464</v>
      </c>
      <c r="D71" s="451"/>
      <c r="E71" s="198"/>
      <c r="F71" s="228" t="s">
        <v>465</v>
      </c>
      <c r="G71" s="246"/>
      <c r="H71" s="246"/>
      <c r="I71" s="246"/>
      <c r="J71" s="246"/>
      <c r="K71" s="246"/>
    </row>
    <row r="72" spans="1:11" ht="30" customHeight="1">
      <c r="A72" s="253"/>
      <c r="B72" s="254">
        <v>5</v>
      </c>
      <c r="C72" s="421" t="s">
        <v>466</v>
      </c>
      <c r="D72" s="422"/>
      <c r="E72" s="227" t="s">
        <v>195</v>
      </c>
      <c r="F72" s="228"/>
      <c r="G72" s="253"/>
      <c r="H72" s="253"/>
      <c r="I72" s="253"/>
      <c r="J72" s="253"/>
      <c r="K72" s="253"/>
    </row>
    <row r="73" spans="1:11" ht="41.7" customHeight="1">
      <c r="A73" s="2"/>
      <c r="B73" s="426" t="s">
        <v>467</v>
      </c>
      <c r="C73" s="427"/>
      <c r="D73" s="427"/>
      <c r="E73" s="427"/>
      <c r="F73" s="428"/>
      <c r="G73" s="2"/>
      <c r="H73" s="2"/>
      <c r="I73" s="2"/>
      <c r="J73" s="2"/>
      <c r="K73" s="2"/>
    </row>
    <row r="74" spans="1:11" ht="25.5" customHeight="1">
      <c r="A74" s="2"/>
      <c r="B74" s="264">
        <v>5.0999999999999996</v>
      </c>
      <c r="C74" s="419" t="s">
        <v>468</v>
      </c>
      <c r="D74" s="420"/>
      <c r="E74" s="227"/>
      <c r="F74" s="199"/>
      <c r="G74" s="2"/>
      <c r="H74" s="2"/>
      <c r="I74" s="2"/>
      <c r="J74" s="2"/>
      <c r="K74" s="2"/>
    </row>
    <row r="75" spans="1:11" ht="38.700000000000003" customHeight="1">
      <c r="A75" s="2"/>
      <c r="B75" s="264">
        <v>5.2</v>
      </c>
      <c r="C75" s="419" t="s">
        <v>469</v>
      </c>
      <c r="D75" s="420"/>
      <c r="E75" s="227"/>
      <c r="F75" s="199"/>
      <c r="G75" s="2"/>
      <c r="H75" s="2"/>
      <c r="I75" s="2"/>
      <c r="J75" s="2"/>
      <c r="K75" s="2"/>
    </row>
    <row r="76" spans="1:11" ht="25.5" customHeight="1">
      <c r="A76" s="2"/>
      <c r="B76" s="264">
        <v>5.3</v>
      </c>
      <c r="C76" s="419" t="s">
        <v>470</v>
      </c>
      <c r="D76" s="420"/>
      <c r="E76" s="227"/>
      <c r="F76" s="199"/>
      <c r="G76" s="2"/>
      <c r="H76" s="2"/>
      <c r="I76" s="2"/>
      <c r="J76" s="2"/>
      <c r="K76" s="2"/>
    </row>
    <row r="77" spans="1:11" ht="25.5" customHeight="1">
      <c r="A77" s="2"/>
      <c r="B77" s="264">
        <v>5.4</v>
      </c>
      <c r="C77" s="419" t="s">
        <v>471</v>
      </c>
      <c r="D77" s="420"/>
      <c r="E77" s="227"/>
      <c r="F77" s="199"/>
      <c r="G77" s="2"/>
      <c r="H77" s="2"/>
      <c r="I77" s="2"/>
      <c r="J77" s="2"/>
      <c r="K77" s="2"/>
    </row>
    <row r="78" spans="1:11" ht="25.5" customHeight="1">
      <c r="A78" s="2"/>
      <c r="B78" s="278"/>
      <c r="C78" s="276"/>
      <c r="D78" s="277" t="s">
        <v>472</v>
      </c>
      <c r="E78" s="227"/>
      <c r="F78" s="199"/>
      <c r="G78" s="2"/>
      <c r="H78" s="2"/>
      <c r="I78" s="2"/>
      <c r="J78" s="2"/>
      <c r="K78" s="2"/>
    </row>
    <row r="79" spans="1:11" ht="25.5" customHeight="1">
      <c r="A79" s="2"/>
      <c r="B79" s="278"/>
      <c r="C79" s="276"/>
      <c r="D79" s="277" t="s">
        <v>473</v>
      </c>
      <c r="E79" s="227"/>
      <c r="F79" s="199"/>
      <c r="G79" s="2"/>
      <c r="H79" s="2"/>
      <c r="I79" s="2"/>
      <c r="J79" s="2"/>
      <c r="K79" s="2"/>
    </row>
    <row r="80" spans="1:11" ht="25.5" customHeight="1">
      <c r="A80" s="2"/>
      <c r="B80" s="278"/>
      <c r="C80" s="276"/>
      <c r="D80" s="277" t="s">
        <v>474</v>
      </c>
      <c r="E80" s="227"/>
      <c r="F80" s="199"/>
      <c r="G80" s="2"/>
      <c r="H80" s="2"/>
      <c r="I80" s="2"/>
      <c r="J80" s="2"/>
      <c r="K80" s="2"/>
    </row>
    <row r="81" spans="1:11" ht="25.5" customHeight="1">
      <c r="A81" s="2"/>
      <c r="B81" s="278"/>
      <c r="C81" s="276"/>
      <c r="D81" s="277" t="s">
        <v>475</v>
      </c>
      <c r="E81" s="227"/>
      <c r="F81" s="199"/>
      <c r="G81" s="2"/>
      <c r="H81" s="2"/>
      <c r="I81" s="2"/>
      <c r="J81" s="2"/>
      <c r="K81" s="2"/>
    </row>
    <row r="82" spans="1:11" ht="25.5" customHeight="1">
      <c r="A82" s="2"/>
      <c r="B82" s="278"/>
      <c r="C82" s="276"/>
      <c r="D82" s="277" t="s">
        <v>476</v>
      </c>
      <c r="E82" s="227"/>
      <c r="F82" s="199"/>
      <c r="G82" s="2"/>
      <c r="H82" s="2"/>
      <c r="I82" s="2"/>
      <c r="J82" s="2"/>
      <c r="K82" s="2"/>
    </row>
    <row r="83" spans="1:11" ht="25.5" customHeight="1">
      <c r="A83" s="2"/>
      <c r="B83" s="278"/>
      <c r="C83" s="276"/>
      <c r="D83" s="277" t="s">
        <v>477</v>
      </c>
      <c r="E83" s="227"/>
      <c r="F83" s="199"/>
      <c r="G83" s="2"/>
      <c r="H83" s="2"/>
      <c r="I83" s="2"/>
      <c r="J83" s="2"/>
      <c r="K83" s="2"/>
    </row>
    <row r="84" spans="1:11" ht="25.5" customHeight="1">
      <c r="A84" s="2"/>
      <c r="B84" s="264">
        <v>5.5</v>
      </c>
      <c r="C84" s="419" t="s">
        <v>478</v>
      </c>
      <c r="D84" s="420"/>
      <c r="E84" s="227"/>
      <c r="F84" s="199"/>
      <c r="G84" s="2"/>
      <c r="H84" s="2"/>
      <c r="I84" s="2"/>
      <c r="J84" s="2"/>
      <c r="K84" s="2"/>
    </row>
    <row r="85" spans="1:11" ht="25.5" customHeight="1">
      <c r="A85" s="2"/>
      <c r="B85" s="278"/>
      <c r="C85" s="276"/>
      <c r="D85" s="277" t="s">
        <v>479</v>
      </c>
      <c r="E85" s="227"/>
      <c r="F85" s="199"/>
      <c r="G85" s="2"/>
      <c r="H85" s="2"/>
      <c r="I85" s="2"/>
      <c r="J85" s="2"/>
      <c r="K85" s="2"/>
    </row>
    <row r="86" spans="1:11" ht="25.5" customHeight="1">
      <c r="A86" s="2"/>
      <c r="B86" s="278"/>
      <c r="C86" s="276"/>
      <c r="D86" s="277" t="s">
        <v>480</v>
      </c>
      <c r="E86" s="227"/>
      <c r="F86" s="199"/>
      <c r="G86" s="2"/>
      <c r="H86" s="2"/>
      <c r="I86" s="2"/>
      <c r="J86" s="2"/>
      <c r="K86" s="2"/>
    </row>
    <row r="87" spans="1:11" ht="25.5" customHeight="1">
      <c r="A87" s="2"/>
      <c r="B87" s="278"/>
      <c r="C87" s="276"/>
      <c r="D87" s="277" t="s">
        <v>481</v>
      </c>
      <c r="E87" s="227"/>
      <c r="F87" s="199"/>
      <c r="G87" s="2"/>
      <c r="H87" s="2"/>
      <c r="I87" s="2"/>
      <c r="J87" s="2"/>
      <c r="K87" s="2"/>
    </row>
    <row r="88" spans="1:11" ht="39.6" customHeight="1">
      <c r="A88" s="2"/>
      <c r="B88" s="264">
        <v>5.6</v>
      </c>
      <c r="C88" s="423" t="s">
        <v>482</v>
      </c>
      <c r="D88" s="420"/>
      <c r="E88" s="227"/>
      <c r="F88" s="199"/>
      <c r="G88" s="2"/>
      <c r="H88" s="2"/>
      <c r="I88" s="2"/>
      <c r="J88" s="2"/>
      <c r="K88" s="2"/>
    </row>
    <row r="89" spans="1:11" ht="25.5" customHeight="1">
      <c r="A89" s="2"/>
      <c r="B89" s="264"/>
      <c r="C89" s="280"/>
      <c r="D89" s="281" t="s">
        <v>483</v>
      </c>
      <c r="E89" s="227"/>
      <c r="F89" s="199"/>
      <c r="G89" s="2"/>
      <c r="H89" s="2"/>
      <c r="I89" s="2"/>
      <c r="J89" s="2"/>
      <c r="K89" s="2"/>
    </row>
    <row r="90" spans="1:11" ht="25.5" customHeight="1">
      <c r="A90" s="2"/>
      <c r="B90" s="264">
        <v>5.7</v>
      </c>
      <c r="C90" s="424" t="s">
        <v>484</v>
      </c>
      <c r="D90" s="425"/>
      <c r="E90" s="231"/>
      <c r="F90" s="233"/>
      <c r="G90" s="2"/>
      <c r="H90" s="2"/>
      <c r="I90" s="2"/>
      <c r="J90" s="2"/>
      <c r="K90" s="2"/>
    </row>
    <row r="91" spans="1:11" ht="32.700000000000003" customHeight="1">
      <c r="A91" s="2"/>
      <c r="B91" s="264">
        <v>5.8</v>
      </c>
      <c r="C91" s="419" t="s">
        <v>485</v>
      </c>
      <c r="D91" s="420"/>
      <c r="E91" s="231" t="s">
        <v>194</v>
      </c>
      <c r="F91" s="228" t="s">
        <v>486</v>
      </c>
      <c r="G91" s="2"/>
      <c r="H91" s="2"/>
      <c r="I91" s="2"/>
      <c r="J91" s="2"/>
      <c r="K91" s="2"/>
    </row>
    <row r="92" spans="1:11" ht="32.700000000000003" customHeight="1">
      <c r="A92" s="2"/>
      <c r="B92" s="264">
        <v>5.9</v>
      </c>
      <c r="C92" s="419" t="s">
        <v>487</v>
      </c>
      <c r="D92" s="420"/>
      <c r="E92" s="231" t="s">
        <v>195</v>
      </c>
      <c r="F92" s="233"/>
      <c r="G92" s="2"/>
      <c r="H92" s="2"/>
      <c r="I92" s="2"/>
      <c r="J92" s="2"/>
      <c r="K92" s="2"/>
    </row>
    <row r="93" spans="1:11" ht="25.2" customHeight="1">
      <c r="A93" s="2"/>
      <c r="B93" s="264"/>
      <c r="C93" s="279"/>
      <c r="D93" s="277" t="s">
        <v>488</v>
      </c>
      <c r="E93" s="231"/>
      <c r="F93" s="233"/>
      <c r="G93" s="2"/>
      <c r="H93" s="2"/>
      <c r="I93" s="2"/>
      <c r="J93" s="2"/>
      <c r="K93" s="2"/>
    </row>
    <row r="94" spans="1:11" ht="18.75" customHeight="1">
      <c r="A94" s="252" t="s">
        <v>408</v>
      </c>
      <c r="B94" s="257" t="s">
        <v>419</v>
      </c>
      <c r="C94" s="258"/>
      <c r="D94" s="258"/>
      <c r="E94" s="259"/>
      <c r="F94" s="260"/>
      <c r="G94" s="2"/>
      <c r="H94" s="2"/>
      <c r="I94" s="2"/>
      <c r="J94" s="2"/>
      <c r="K94" s="2"/>
    </row>
    <row r="95" spans="1:11" ht="60" customHeight="1">
      <c r="A95" s="252" t="s">
        <v>420</v>
      </c>
      <c r="B95" s="439" t="s">
        <v>489</v>
      </c>
      <c r="C95" s="440"/>
      <c r="D95" s="440"/>
      <c r="E95" s="440"/>
      <c r="F95" s="441"/>
      <c r="G95" s="2"/>
      <c r="H95" s="2"/>
      <c r="I95" s="2"/>
      <c r="J95" s="2"/>
      <c r="K95" s="2"/>
    </row>
  </sheetData>
  <sheetProtection algorithmName="SHA-512" hashValue="O7GrXUDxDHpinALQrcOzdwJysJaARwzncb8Jjpa/NQZgohJFa1RljdD6anHsw074V0StAlBmAujn+NUdMnTZWw==" saltValue="mflyk51IV3Mj3BQvDSahrA==" spinCount="100000" sheet="1" formatCells="0" formatColumns="0" formatRows="0" insertColumns="0" insertRows="0" insertHyperlinks="0"/>
  <mergeCells count="73">
    <mergeCell ref="B48:F48"/>
    <mergeCell ref="E51:F51"/>
    <mergeCell ref="C52:D52"/>
    <mergeCell ref="C51:D51"/>
    <mergeCell ref="B56:F56"/>
    <mergeCell ref="C49:D49"/>
    <mergeCell ref="C62:D62"/>
    <mergeCell ref="B58:F58"/>
    <mergeCell ref="C60:D60"/>
    <mergeCell ref="B61:D61"/>
    <mergeCell ref="E52:F52"/>
    <mergeCell ref="B32:F32"/>
    <mergeCell ref="C31:D31"/>
    <mergeCell ref="C33:D33"/>
    <mergeCell ref="C39:D39"/>
    <mergeCell ref="C34:D34"/>
    <mergeCell ref="C35:D35"/>
    <mergeCell ref="E38:F38"/>
    <mergeCell ref="B95:F95"/>
    <mergeCell ref="C36:D36"/>
    <mergeCell ref="C37:D37"/>
    <mergeCell ref="C38:D38"/>
    <mergeCell ref="C64:D64"/>
    <mergeCell ref="B63:F63"/>
    <mergeCell ref="B68:F68"/>
    <mergeCell ref="C53:D53"/>
    <mergeCell ref="C54:D54"/>
    <mergeCell ref="C50:D50"/>
    <mergeCell ref="C70:D70"/>
    <mergeCell ref="C71:D71"/>
    <mergeCell ref="B41:F41"/>
    <mergeCell ref="B66:F66"/>
    <mergeCell ref="B46:D46"/>
    <mergeCell ref="C47:D47"/>
    <mergeCell ref="C45:D45"/>
    <mergeCell ref="E37:F37"/>
    <mergeCell ref="B43:F43"/>
    <mergeCell ref="C14:D14"/>
    <mergeCell ref="C16:D16"/>
    <mergeCell ref="C17:D17"/>
    <mergeCell ref="B30:D30"/>
    <mergeCell ref="B26:F26"/>
    <mergeCell ref="C21:D21"/>
    <mergeCell ref="C22:D22"/>
    <mergeCell ref="E16:F16"/>
    <mergeCell ref="E17:F17"/>
    <mergeCell ref="E18:F18"/>
    <mergeCell ref="E20:F20"/>
    <mergeCell ref="E21:F21"/>
    <mergeCell ref="E22:F22"/>
    <mergeCell ref="C12:D12"/>
    <mergeCell ref="B13:D13"/>
    <mergeCell ref="B15:F15"/>
    <mergeCell ref="B7:D7"/>
    <mergeCell ref="C29:D29"/>
    <mergeCell ref="C18:D18"/>
    <mergeCell ref="C19:D19"/>
    <mergeCell ref="C20:D20"/>
    <mergeCell ref="B8:F8"/>
    <mergeCell ref="B10:F10"/>
    <mergeCell ref="B28:F28"/>
    <mergeCell ref="B24:F24"/>
    <mergeCell ref="C92:D92"/>
    <mergeCell ref="C72:D72"/>
    <mergeCell ref="C91:D91"/>
    <mergeCell ref="C74:D74"/>
    <mergeCell ref="C75:D75"/>
    <mergeCell ref="C88:D88"/>
    <mergeCell ref="C90:D90"/>
    <mergeCell ref="C76:D76"/>
    <mergeCell ref="C77:D77"/>
    <mergeCell ref="C84:D84"/>
    <mergeCell ref="B73:F73"/>
  </mergeCells>
  <dataValidations count="2">
    <dataValidation type="list" allowBlank="1" showInputMessage="1" showErrorMessage="1" sqref="E72 E64 E30:E31 E39 E46:E47 E61:E62 E13:E14 E33:E36 E74 E78:E83 E85:E93 E49:E50 E53:E54 E76" xr:uid="{C9A3A6B3-6DEB-4D48-A492-E26EEAF72A3A}">
      <formula1>$B$1:$B$2</formula1>
    </dataValidation>
    <dataValidation type="list" allowBlank="1" showInputMessage="1" showErrorMessage="1" sqref="E19" xr:uid="{787869F6-A8A7-469F-ACC5-7EC4FCC9D4DF}">
      <formula1>$H$13:$H$18</formula1>
    </dataValidation>
  </dataValidations>
  <pageMargins left="0.25" right="0.25" top="0.35" bottom="0.54" header="0.3" footer="0.3"/>
  <pageSetup paperSize="9" scale="8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20" ma:contentTypeDescription="Create a new document." ma:contentTypeScope="" ma:versionID="3babfde241c6357806234e5e78c085ea">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8e6dbdcacbb1679c76f80cace2fa88ce"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9B13286-68BB-4EB9-85C8-E01650FFC94A}"/>
</file>

<file path=customXml/itemProps2.xml><?xml version="1.0" encoding="utf-8"?>
<ds:datastoreItem xmlns:ds="http://schemas.openxmlformats.org/officeDocument/2006/customXml" ds:itemID="{24D7FA52-8F5D-456D-9999-89B108E55FDC}">
  <ds:schemaRefs>
    <ds:schemaRef ds:uri="http://schemas.microsoft.com/sharepoint/v3/contenttype/forms"/>
  </ds:schemaRefs>
</ds:datastoreItem>
</file>

<file path=customXml/itemProps3.xml><?xml version="1.0" encoding="utf-8"?>
<ds:datastoreItem xmlns:ds="http://schemas.openxmlformats.org/officeDocument/2006/customXml" ds:itemID="{8ECF4928-3BCB-4EE0-A36D-7541598CF7BF}">
  <ds:schemaRefs>
    <ds:schemaRef ds:uri="http://schemas.microsoft.com/office/2006/metadata/properties"/>
    <ds:schemaRef ds:uri="http://www.w3.org/XML/1998/namespace"/>
    <ds:schemaRef ds:uri="http://schemas.microsoft.com/office/2006/documentManagement/types"/>
    <ds:schemaRef ds:uri="http://purl.org/dc/elements/1.1/"/>
    <ds:schemaRef ds:uri="985ec44e-1bab-4c0b-9df0-6ba128686fc9"/>
    <ds:schemaRef ds:uri="http://schemas.openxmlformats.org/package/2006/metadata/core-properties"/>
    <ds:schemaRef ds:uri="http://schemas.microsoft.com/office/infopath/2007/PartnerControls"/>
    <ds:schemaRef ds:uri="5f6722c4-4b54-4565-9073-6b2cdb56319d"/>
    <ds:schemaRef ds:uri="015a1b56-f9db-44b0-a971-80694ead8fc0"/>
    <ds:schemaRef ds:uri="http://purl.org/dc/dcmitype/"/>
    <ds:schemaRef ds:uri="http://purl.org/dc/terms/"/>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Steps'!_Toc526768688</vt:lpstr>
      <vt:lpstr>'6. Action Areas'!_Toc526768688</vt:lpstr>
      <vt:lpstr>Context!_Toc526768688</vt:lpstr>
      <vt:lpstr>'Country Information '!_Toc526768688</vt:lpstr>
      <vt:lpstr>Definitions!_Toc526768688</vt:lpstr>
      <vt:lpstr>Guidance!_Toc526768688</vt:lpstr>
      <vt:lpstr>'5. Implementation Steps'!Print_Area</vt:lpstr>
      <vt:lpstr>'6. Action Areas'!Print_Area</vt:lpstr>
      <vt:lpstr>Definitions!Print_Area</vt:lpstr>
      <vt:lpstr>Definitions!Print_Titles</vt:lpstr>
      <vt:lpstr>Guidance!Print_Titles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Rausis</dc:creator>
  <cp:keywords/>
  <dc:description/>
  <cp:lastModifiedBy>Sovannaroth Tey</cp:lastModifiedBy>
  <cp:revision/>
  <dcterms:created xsi:type="dcterms:W3CDTF">2019-02-05T01:25:34Z</dcterms:created>
  <dcterms:modified xsi:type="dcterms:W3CDTF">2025-03-17T02:42:04Z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ies>
</file>